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635" windowHeight="7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I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I43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<sst xmlns="http://schemas.openxmlformats.org/spreadsheetml/2006/main" count="237" uniqueCount="73">
  <si>
    <t>Школа</t>
  </si>
  <si>
    <t>МБОУ"Верхне-Ичетуйская СОШ им.М.Д.Цаганова"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</si>
  <si>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</si>
  <si>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</si>
  <si>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</si>
  <si>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</si>
  <si>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</si>
  <si>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Доржиева С.С.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</si>
  <si>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</si>
  <si>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</si>
  <si>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</si>
  <si>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</si>
  <si>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</si>
  <si>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</si>
  <si>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</si>
  <si>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</si>
  <si>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</si>
  <si>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</si>
  <si>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</si>
  <si>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</si>
  <si>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</si>
  <si>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</si>
  <si>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</si>
  <si>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</si>
  <si>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</si>
  <si>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</si>
  <si>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</si>
  <si>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</si>
  <si>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</si>
  <si>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</si>
  <si>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йодированный</t>
  </si>
  <si>
    <t>фрукты</t>
  </si>
  <si>
    <t>Бананы</t>
  </si>
  <si>
    <t>Сыр Российский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</si>
  <si>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</si>
  <si>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</si>
  <si>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</si>
  <si>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</si>
  <si>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</si>
  <si>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</si>
  <si>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</si>
  <si>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</si>
  <si>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</si>
  <si>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</si>
  <si>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картофельное</t>
  </si>
  <si>
    <t>Огурцы свежие порциями</t>
  </si>
  <si>
    <t>Чай с молоком</t>
  </si>
  <si>
    <t>Хлеб йодированый</t>
  </si>
  <si>
    <t>Яблоко</t>
  </si>
  <si>
    <t>Яйцо вареное</t>
  </si>
  <si>
    <t>Среднее значение за период:</t>
  </si>
  <si>
    <t>Каша рисовая молочная</t>
  </si>
  <si>
    <t>Лапша отварная</t>
  </si>
  <si>
    <t>Фрикадельки с соусом</t>
  </si>
  <si>
    <t>Чай с сахаром</t>
  </si>
  <si>
    <t>Мини рулет</t>
  </si>
  <si>
    <t>Суп гороховый</t>
  </si>
  <si>
    <t>Компот из сухофруктов</t>
  </si>
  <si>
    <t>Йогурт 4,1 %</t>
  </si>
  <si>
    <t>Каша манная молочная</t>
  </si>
  <si>
    <t>Апельсин</t>
  </si>
  <si>
    <t>Шоколад</t>
  </si>
  <si>
    <t>Суп борщ</t>
  </si>
  <si>
    <t>Вафли Фон банан</t>
  </si>
  <si>
    <t>Каша пшенная молочная</t>
  </si>
  <si>
    <t>Гречка отварная</t>
  </si>
  <si>
    <t>Котлета мясная</t>
  </si>
  <si>
    <t>Котлета рыбная</t>
  </si>
  <si>
    <t>Суп картофельный с макароными изделиями и с мясом</t>
  </si>
  <si>
    <t>Каша ячневая молочная</t>
  </si>
  <si>
    <t>Мандарин</t>
  </si>
  <si>
    <t>Сыр Граф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</si>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</sst>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10" xfId="0" applyNumberFormat="1" applyFont="1" applyBorder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0" fillId="0" borderId="13" xfId="0" applyNumberFormat="1" applyFont="1" applyBorder="1"/>
    <xf numFmtId="0" fontId="0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/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0" borderId="17" xfId="0" applyNumberFormat="1" applyFont="1" applyBorder="1"/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vertical="top" wrapText="1"/>
    </xf>
    <xf numFmtId="0" fontId="1" fillId="3" borderId="19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NumberFormat="1" applyFont="1" applyBorder="1" applyAlignment="1">
      <alignment horizontal="center" vertical="center" wrapText="1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NumberFormat="1" applyFont="1" applyBorder="1" applyAlignment="1">
      <alignment horizontal="center" vertical="top"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0" fontId="9" fillId="3" borderId="19" xfId="0" applyNumberFormat="1" applyFont="1" applyFill="1" applyBorder="1" applyAlignment="1">
      <alignment horizontal="center" vertical="center" wrapText="1"/>
    </xf>
    <xf numFmtId="0" fontId="9" fillId="3" borderId="20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15" sqref="L1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50" t="s">
        <v>1</v>
      </c>
      <c r="D1" s="51"/>
      <c r="E1" s="52"/>
      <c r="F1" s="3" t="s">
        <v>2</v>
      </c>
      <c r="G1" s="1" t="s">
        <v>3</v>
      </c>
      <c r="H1" s="53" t="s">
        <v>4</v>
      </c>
      <c r="I1" s="54"/>
      <c r="J1" s="54"/>
      <c r="K1" s="55"/>
    </row>
    <row r="2" spans="1:12" ht="18">
      <c r="A2" s="4" t="s">
        <v>5</v>
      </c>
      <c r="C2" s="1"/>
      <c r="G2" s="1" t="s">
        <v>6</v>
      </c>
      <c r="H2" s="53" t="s">
        <v>7</v>
      </c>
      <c r="I2" s="54"/>
      <c r="J2" s="54"/>
      <c r="K2" s="55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17</v>
      </c>
      <c r="I3" s="8">
        <v>10</v>
      </c>
      <c r="J3" s="42">
        <v>2023</v>
      </c>
      <c r="K3" s="2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3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51</v>
      </c>
      <c r="F6" s="18">
        <v>200</v>
      </c>
      <c r="G6" s="18">
        <v>4.8979999999999997</v>
      </c>
      <c r="H6" s="18">
        <v>6.875</v>
      </c>
      <c r="I6" s="18">
        <v>36.856000000000002</v>
      </c>
      <c r="J6" s="18">
        <v>230.18</v>
      </c>
      <c r="K6" s="44">
        <v>384</v>
      </c>
      <c r="L6" s="18">
        <v>16.5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5"/>
      <c r="L7" s="24"/>
    </row>
    <row r="8" spans="1:12" ht="15">
      <c r="A8" s="19"/>
      <c r="B8" s="20"/>
      <c r="C8" s="21"/>
      <c r="D8" s="25" t="s">
        <v>28</v>
      </c>
      <c r="E8" s="23" t="s">
        <v>46</v>
      </c>
      <c r="F8" s="24">
        <v>200</v>
      </c>
      <c r="G8" s="24">
        <v>1.55</v>
      </c>
      <c r="H8" s="24">
        <v>1.452</v>
      </c>
      <c r="I8" s="24">
        <v>3.17</v>
      </c>
      <c r="J8" s="24">
        <v>27.98</v>
      </c>
      <c r="K8" s="45">
        <v>619</v>
      </c>
      <c r="L8" s="24">
        <v>10.199999999999999</v>
      </c>
    </row>
    <row r="9" spans="1:12" ht="15">
      <c r="A9" s="19"/>
      <c r="B9" s="20"/>
      <c r="C9" s="21"/>
      <c r="D9" s="25" t="s">
        <v>29</v>
      </c>
      <c r="E9" s="23" t="s">
        <v>30</v>
      </c>
      <c r="F9" s="24">
        <v>25</v>
      </c>
      <c r="G9" s="24">
        <v>1.9</v>
      </c>
      <c r="H9" s="24">
        <v>0.23499999999999999</v>
      </c>
      <c r="I9" s="24">
        <v>12.3</v>
      </c>
      <c r="J9" s="24">
        <v>58.75</v>
      </c>
      <c r="K9" s="45">
        <v>257</v>
      </c>
      <c r="L9" s="24">
        <v>3</v>
      </c>
    </row>
    <row r="10" spans="1:12" ht="15">
      <c r="A10" s="19"/>
      <c r="B10" s="20"/>
      <c r="C10" s="21"/>
      <c r="D10" s="25" t="s">
        <v>31</v>
      </c>
      <c r="E10" s="23" t="s">
        <v>48</v>
      </c>
      <c r="F10" s="24">
        <v>190</v>
      </c>
      <c r="G10" s="24">
        <v>0.46</v>
      </c>
      <c r="H10" s="24">
        <v>0.46</v>
      </c>
      <c r="I10" s="24">
        <v>11.27</v>
      </c>
      <c r="J10" s="24">
        <v>54.05</v>
      </c>
      <c r="K10" s="45"/>
      <c r="L10" s="24">
        <v>29.8</v>
      </c>
    </row>
    <row r="11" spans="1:12" ht="15">
      <c r="A11" s="19"/>
      <c r="B11" s="20"/>
      <c r="C11" s="21"/>
      <c r="D11" s="22"/>
      <c r="E11" s="23" t="s">
        <v>49</v>
      </c>
      <c r="F11" s="24">
        <v>50</v>
      </c>
      <c r="G11" s="24">
        <v>3.48</v>
      </c>
      <c r="H11" s="24">
        <v>8.01</v>
      </c>
      <c r="I11" s="24">
        <v>0</v>
      </c>
      <c r="J11" s="24">
        <v>54.6</v>
      </c>
      <c r="K11" s="45"/>
      <c r="L11" s="24">
        <v>10.5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5">
      <c r="A13" s="26"/>
      <c r="B13" s="27"/>
      <c r="C13" s="28"/>
      <c r="D13" s="29" t="s">
        <v>34</v>
      </c>
      <c r="E13" s="30"/>
      <c r="F13" s="31">
        <f>SUM(F6:F12)</f>
        <v>665</v>
      </c>
      <c r="G13" s="31">
        <f>SUM(G6:G12)</f>
        <v>12.288</v>
      </c>
      <c r="H13" s="31">
        <f>SUM(H6:H12)</f>
        <v>17.032</v>
      </c>
      <c r="I13" s="31">
        <f>SUM(I6:I12)</f>
        <v>63.596000000000004</v>
      </c>
      <c r="J13" s="31">
        <f>SUM(J6:J12)</f>
        <v>425.56000000000006</v>
      </c>
      <c r="K13" s="46"/>
      <c r="L13" s="31">
        <f>SUM(L6:L12)</f>
        <v>70</v>
      </c>
    </row>
    <row r="14" spans="1:12" ht="15">
      <c r="A14" s="32">
        <f>A6</f>
        <v>1</v>
      </c>
      <c r="B14" s="33">
        <f>B6</f>
        <v>1</v>
      </c>
      <c r="C14" s="34" t="s">
        <v>35</v>
      </c>
      <c r="D14" s="25" t="s">
        <v>36</v>
      </c>
      <c r="E14" s="23"/>
      <c r="F14" s="24"/>
      <c r="G14" s="24"/>
      <c r="H14" s="24"/>
      <c r="I14" s="24"/>
      <c r="J14" s="24"/>
      <c r="K14" s="45"/>
      <c r="L14" s="24"/>
    </row>
    <row r="15" spans="1:12" ht="15">
      <c r="A15" s="19"/>
      <c r="B15" s="20"/>
      <c r="C15" s="21"/>
      <c r="D15" s="25" t="s">
        <v>37</v>
      </c>
      <c r="E15" s="23"/>
      <c r="F15" s="24"/>
      <c r="G15" s="24"/>
      <c r="H15" s="24"/>
      <c r="I15" s="24"/>
      <c r="J15" s="24"/>
      <c r="K15" s="45"/>
      <c r="L15" s="24"/>
    </row>
    <row r="16" spans="1:12" ht="15">
      <c r="A16" s="19"/>
      <c r="B16" s="20"/>
      <c r="C16" s="21"/>
      <c r="D16" s="25" t="s">
        <v>38</v>
      </c>
      <c r="E16" s="23"/>
      <c r="F16" s="24"/>
      <c r="G16" s="24"/>
      <c r="H16" s="24"/>
      <c r="I16" s="24"/>
      <c r="J16" s="24"/>
      <c r="K16" s="45"/>
      <c r="L16" s="24"/>
    </row>
    <row r="17" spans="1:12" ht="15">
      <c r="A17" s="19"/>
      <c r="B17" s="20"/>
      <c r="C17" s="21"/>
      <c r="D17" s="25" t="s">
        <v>39</v>
      </c>
      <c r="E17" s="23"/>
      <c r="F17" s="24"/>
      <c r="G17" s="24"/>
      <c r="H17" s="24"/>
      <c r="I17" s="24"/>
      <c r="J17" s="24"/>
      <c r="K17" s="45"/>
      <c r="L17" s="24"/>
    </row>
    <row r="18" spans="1:12" ht="15">
      <c r="A18" s="19"/>
      <c r="B18" s="20"/>
      <c r="C18" s="21"/>
      <c r="D18" s="25" t="s">
        <v>40</v>
      </c>
      <c r="E18" s="23"/>
      <c r="F18" s="24"/>
      <c r="G18" s="24"/>
      <c r="H18" s="24"/>
      <c r="I18" s="24"/>
      <c r="J18" s="24"/>
      <c r="K18" s="45"/>
      <c r="L18" s="24"/>
    </row>
    <row r="19" spans="1:12" ht="15">
      <c r="A19" s="19"/>
      <c r="B19" s="20"/>
      <c r="C19" s="21"/>
      <c r="D19" s="25" t="s">
        <v>41</v>
      </c>
      <c r="E19" s="23"/>
      <c r="F19" s="24"/>
      <c r="G19" s="24"/>
      <c r="H19" s="24"/>
      <c r="I19" s="24"/>
      <c r="J19" s="24"/>
      <c r="K19" s="45"/>
      <c r="L19" s="24"/>
    </row>
    <row r="20" spans="1:12" ht="15">
      <c r="A20" s="19"/>
      <c r="B20" s="20"/>
      <c r="C20" s="21"/>
      <c r="D20" s="25" t="s">
        <v>42</v>
      </c>
      <c r="E20" s="23"/>
      <c r="F20" s="24"/>
      <c r="G20" s="24"/>
      <c r="H20" s="24"/>
      <c r="I20" s="24"/>
      <c r="J20" s="24"/>
      <c r="K20" s="45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5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5">
      <c r="A23" s="26"/>
      <c r="B23" s="27"/>
      <c r="C23" s="28"/>
      <c r="D23" s="29" t="s">
        <v>34</v>
      </c>
      <c r="E23" s="30"/>
      <c r="F23" s="31">
        <f>SUM(F14:F22)</f>
        <v>0</v>
      </c>
      <c r="G23" s="31">
        <f>SUM(G14:G22)</f>
        <v>0</v>
      </c>
      <c r="H23" s="31">
        <f>SUM(H14:H22)</f>
        <v>0</v>
      </c>
      <c r="I23" s="31">
        <f>SUM(I14:I22)</f>
        <v>0</v>
      </c>
      <c r="J23" s="31">
        <f>SUM(J14:J22)</f>
        <v>0</v>
      </c>
      <c r="K23" s="46"/>
      <c r="L23" s="31">
        <f>SUM(L14:L22)</f>
        <v>0</v>
      </c>
    </row>
    <row r="24" spans="1:12">
      <c r="A24" s="35">
        <f>A6</f>
        <v>1</v>
      </c>
      <c r="B24" s="36">
        <f>B6</f>
        <v>1</v>
      </c>
      <c r="C24" s="56" t="s">
        <v>43</v>
      </c>
      <c r="D24" s="57"/>
      <c r="E24" s="37"/>
      <c r="F24" s="38">
        <f>F13+F23</f>
        <v>665</v>
      </c>
      <c r="G24" s="38">
        <f>G13+G23</f>
        <v>12.288</v>
      </c>
      <c r="H24" s="38">
        <f>H13+H23</f>
        <v>17.032</v>
      </c>
      <c r="I24" s="38">
        <f>I13+I23</f>
        <v>63.596000000000004</v>
      </c>
      <c r="J24" s="38">
        <f>J13+J23</f>
        <v>425.56000000000006</v>
      </c>
      <c r="K24" s="38"/>
      <c r="L24" s="38">
        <f>L13+L23</f>
        <v>70</v>
      </c>
    </row>
    <row r="25" spans="1:12" ht="15">
      <c r="A25" s="39">
        <v>1</v>
      </c>
      <c r="B25" s="20">
        <v>2</v>
      </c>
      <c r="C25" s="15" t="s">
        <v>26</v>
      </c>
      <c r="D25" s="16" t="s">
        <v>27</v>
      </c>
      <c r="E25" s="17" t="s">
        <v>52</v>
      </c>
      <c r="F25" s="18">
        <v>180</v>
      </c>
      <c r="G25" s="18">
        <v>4.62</v>
      </c>
      <c r="H25" s="18">
        <v>1.08</v>
      </c>
      <c r="I25" s="18">
        <v>26.4</v>
      </c>
      <c r="J25" s="18">
        <v>123.96</v>
      </c>
      <c r="K25" s="44">
        <v>314</v>
      </c>
      <c r="L25" s="18">
        <v>11.5</v>
      </c>
    </row>
    <row r="26" spans="1:12" ht="15">
      <c r="A26" s="39"/>
      <c r="B26" s="20"/>
      <c r="C26" s="21"/>
      <c r="D26" s="22"/>
      <c r="E26" s="23" t="s">
        <v>53</v>
      </c>
      <c r="F26" s="24">
        <v>80</v>
      </c>
      <c r="G26" s="24">
        <v>19.64</v>
      </c>
      <c r="H26" s="24">
        <v>10.95</v>
      </c>
      <c r="I26" s="24">
        <v>0.54</v>
      </c>
      <c r="J26" s="24">
        <v>179.19</v>
      </c>
      <c r="K26" s="45">
        <v>217</v>
      </c>
      <c r="L26" s="24">
        <v>35</v>
      </c>
    </row>
    <row r="27" spans="1:12" ht="15">
      <c r="A27" s="39"/>
      <c r="B27" s="20"/>
      <c r="C27" s="21"/>
      <c r="D27" s="25" t="s">
        <v>28</v>
      </c>
      <c r="E27" s="23" t="s">
        <v>54</v>
      </c>
      <c r="F27" s="24">
        <v>200</v>
      </c>
      <c r="G27" s="24">
        <v>0.13300000000000001</v>
      </c>
      <c r="H27" s="24">
        <v>5.0000000000000001E-3</v>
      </c>
      <c r="I27" s="24">
        <v>12.19</v>
      </c>
      <c r="J27" s="24">
        <v>45.29</v>
      </c>
      <c r="K27" s="45">
        <v>212</v>
      </c>
      <c r="L27" s="24">
        <v>7.5</v>
      </c>
    </row>
    <row r="28" spans="1:12" ht="15">
      <c r="A28" s="39"/>
      <c r="B28" s="20"/>
      <c r="C28" s="21"/>
      <c r="D28" s="25" t="s">
        <v>29</v>
      </c>
      <c r="E28" s="23" t="s">
        <v>30</v>
      </c>
      <c r="F28" s="24">
        <v>25</v>
      </c>
      <c r="G28" s="24">
        <v>1.9</v>
      </c>
      <c r="H28" s="24">
        <v>0.23499999999999999</v>
      </c>
      <c r="I28" s="24">
        <v>12.3</v>
      </c>
      <c r="J28" s="24">
        <v>58.75</v>
      </c>
      <c r="K28" s="45">
        <v>257</v>
      </c>
      <c r="L28" s="24">
        <v>3</v>
      </c>
    </row>
    <row r="29" spans="1:12" ht="15">
      <c r="A29" s="39"/>
      <c r="B29" s="20"/>
      <c r="C29" s="21"/>
      <c r="D29" s="25" t="s">
        <v>31</v>
      </c>
      <c r="E29" s="23"/>
      <c r="F29" s="24"/>
      <c r="G29" s="24"/>
      <c r="H29" s="24"/>
      <c r="I29" s="24"/>
      <c r="J29" s="24"/>
      <c r="K29" s="45"/>
      <c r="L29" s="24"/>
    </row>
    <row r="30" spans="1:12" ht="15">
      <c r="A30" s="39"/>
      <c r="B30" s="20"/>
      <c r="C30" s="21"/>
      <c r="D30" s="22"/>
      <c r="E30" s="23" t="s">
        <v>55</v>
      </c>
      <c r="F30" s="24">
        <v>40</v>
      </c>
      <c r="G30" s="24">
        <v>5</v>
      </c>
      <c r="H30" s="24">
        <v>19</v>
      </c>
      <c r="I30" s="24">
        <v>57</v>
      </c>
      <c r="J30" s="24">
        <v>430</v>
      </c>
      <c r="K30" s="45"/>
      <c r="L30" s="24">
        <v>13</v>
      </c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5"/>
      <c r="L31" s="24"/>
    </row>
    <row r="32" spans="1:12" ht="15">
      <c r="A32" s="40"/>
      <c r="B32" s="27"/>
      <c r="C32" s="28"/>
      <c r="D32" s="29" t="s">
        <v>34</v>
      </c>
      <c r="E32" s="30"/>
      <c r="F32" s="31">
        <f>SUM(F25:F31)</f>
        <v>525</v>
      </c>
      <c r="G32" s="31">
        <f>SUM(G25:G31)</f>
        <v>31.292999999999999</v>
      </c>
      <c r="H32" s="31">
        <f>SUM(H25:H31)</f>
        <v>31.27</v>
      </c>
      <c r="I32" s="31">
        <f>SUM(I25:I31)</f>
        <v>108.42999999999999</v>
      </c>
      <c r="J32" s="31">
        <f>SUM(J25:J31)</f>
        <v>837.19</v>
      </c>
      <c r="K32" s="46"/>
      <c r="L32" s="31">
        <f>SUM(L25:L31)</f>
        <v>70</v>
      </c>
    </row>
    <row r="33" spans="1:12" ht="15">
      <c r="A33" s="33">
        <f>A25</f>
        <v>1</v>
      </c>
      <c r="B33" s="33">
        <f>B25</f>
        <v>2</v>
      </c>
      <c r="C33" s="34" t="s">
        <v>35</v>
      </c>
      <c r="D33" s="25" t="s">
        <v>36</v>
      </c>
      <c r="E33" s="23"/>
      <c r="F33" s="24"/>
      <c r="G33" s="24"/>
      <c r="H33" s="24"/>
      <c r="I33" s="24"/>
      <c r="J33" s="24"/>
      <c r="K33" s="45"/>
      <c r="L33" s="24"/>
    </row>
    <row r="34" spans="1:12" ht="15">
      <c r="A34" s="39"/>
      <c r="B34" s="20"/>
      <c r="C34" s="21"/>
      <c r="D34" s="25" t="s">
        <v>37</v>
      </c>
      <c r="E34" s="23"/>
      <c r="F34" s="24"/>
      <c r="G34" s="24"/>
      <c r="H34" s="24"/>
      <c r="I34" s="24"/>
      <c r="J34" s="24"/>
      <c r="K34" s="45"/>
      <c r="L34" s="24"/>
    </row>
    <row r="35" spans="1:12" ht="15">
      <c r="A35" s="39"/>
      <c r="B35" s="20"/>
      <c r="C35" s="21"/>
      <c r="D35" s="25" t="s">
        <v>38</v>
      </c>
      <c r="E35" s="23"/>
      <c r="F35" s="24"/>
      <c r="G35" s="24"/>
      <c r="H35" s="24"/>
      <c r="I35" s="24"/>
      <c r="J35" s="24"/>
      <c r="K35" s="45"/>
      <c r="L35" s="24"/>
    </row>
    <row r="36" spans="1:12" ht="15">
      <c r="A36" s="39"/>
      <c r="B36" s="20"/>
      <c r="C36" s="21"/>
      <c r="D36" s="25" t="s">
        <v>39</v>
      </c>
      <c r="E36" s="23"/>
      <c r="F36" s="24"/>
      <c r="G36" s="24"/>
      <c r="H36" s="24"/>
      <c r="I36" s="24"/>
      <c r="J36" s="24"/>
      <c r="K36" s="45"/>
      <c r="L36" s="24"/>
    </row>
    <row r="37" spans="1:12" ht="15">
      <c r="A37" s="39"/>
      <c r="B37" s="20"/>
      <c r="C37" s="21"/>
      <c r="D37" s="25" t="s">
        <v>40</v>
      </c>
      <c r="E37" s="23"/>
      <c r="F37" s="24"/>
      <c r="G37" s="24"/>
      <c r="H37" s="24"/>
      <c r="I37" s="24"/>
      <c r="J37" s="24"/>
      <c r="K37" s="45"/>
      <c r="L37" s="24"/>
    </row>
    <row r="38" spans="1:12" ht="15">
      <c r="A38" s="39"/>
      <c r="B38" s="20"/>
      <c r="C38" s="21"/>
      <c r="D38" s="25" t="s">
        <v>41</v>
      </c>
      <c r="E38" s="23"/>
      <c r="F38" s="24"/>
      <c r="G38" s="24"/>
      <c r="H38" s="24"/>
      <c r="I38" s="24"/>
      <c r="J38" s="24"/>
      <c r="K38" s="45"/>
      <c r="L38" s="24"/>
    </row>
    <row r="39" spans="1:12" ht="15">
      <c r="A39" s="39"/>
      <c r="B39" s="20"/>
      <c r="C39" s="21"/>
      <c r="D39" s="25" t="s">
        <v>42</v>
      </c>
      <c r="E39" s="23"/>
      <c r="F39" s="24"/>
      <c r="G39" s="24"/>
      <c r="H39" s="24"/>
      <c r="I39" s="24"/>
      <c r="J39" s="24"/>
      <c r="K39" s="45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5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5">
      <c r="A42" s="40"/>
      <c r="B42" s="27"/>
      <c r="C42" s="28"/>
      <c r="D42" s="29" t="s">
        <v>34</v>
      </c>
      <c r="E42" s="30"/>
      <c r="F42" s="31">
        <f>SUM(F33:F41)</f>
        <v>0</v>
      </c>
      <c r="G42" s="31">
        <f>SUM(G33:G41)</f>
        <v>0</v>
      </c>
      <c r="H42" s="31">
        <f>SUM(H33:H41)</f>
        <v>0</v>
      </c>
      <c r="I42" s="31">
        <f>SUM(I33:I41)</f>
        <v>0</v>
      </c>
      <c r="J42" s="31">
        <f>SUM(J33:J41)</f>
        <v>0</v>
      </c>
      <c r="K42" s="46"/>
      <c r="L42" s="31">
        <f>SUM(L33:L41)</f>
        <v>0</v>
      </c>
    </row>
    <row r="43" spans="1:12" ht="15.75" customHeight="1">
      <c r="A43" s="41">
        <f>A25</f>
        <v>1</v>
      </c>
      <c r="B43" s="41">
        <f>B25</f>
        <v>2</v>
      </c>
      <c r="C43" s="56" t="s">
        <v>43</v>
      </c>
      <c r="D43" s="57"/>
      <c r="E43" s="37"/>
      <c r="F43" s="38">
        <f>F32+F42</f>
        <v>525</v>
      </c>
      <c r="G43" s="38">
        <f>G32+G42</f>
        <v>31.292999999999999</v>
      </c>
      <c r="H43" s="38">
        <f>H32+H42</f>
        <v>31.27</v>
      </c>
      <c r="I43" s="38">
        <f>I32+I42</f>
        <v>108.42999999999999</v>
      </c>
      <c r="J43" s="38">
        <f>J32+J42</f>
        <v>837.19</v>
      </c>
      <c r="K43" s="38"/>
      <c r="L43" s="38">
        <f>L32+L42</f>
        <v>70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 t="s">
        <v>56</v>
      </c>
      <c r="F44" s="18">
        <v>200</v>
      </c>
      <c r="G44" s="18">
        <v>5.9720000000000004</v>
      </c>
      <c r="H44" s="18">
        <v>8.9939999999999998</v>
      </c>
      <c r="I44" s="18">
        <v>24.228000000000002</v>
      </c>
      <c r="J44" s="18">
        <v>202.08</v>
      </c>
      <c r="K44" s="44">
        <v>206</v>
      </c>
      <c r="L44" s="18">
        <v>19.5</v>
      </c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5"/>
      <c r="L45" s="24"/>
    </row>
    <row r="46" spans="1:12" ht="15">
      <c r="A46" s="19"/>
      <c r="B46" s="20"/>
      <c r="C46" s="21"/>
      <c r="D46" s="25" t="s">
        <v>28</v>
      </c>
      <c r="E46" s="23" t="s">
        <v>57</v>
      </c>
      <c r="F46" s="24">
        <v>200</v>
      </c>
      <c r="G46" s="24">
        <v>0.35399999999999998</v>
      </c>
      <c r="H46" s="24">
        <v>5.5E-2</v>
      </c>
      <c r="I46" s="24">
        <v>22.794</v>
      </c>
      <c r="J46" s="24">
        <v>93.84</v>
      </c>
      <c r="K46" s="45">
        <v>868</v>
      </c>
      <c r="L46" s="24">
        <v>15</v>
      </c>
    </row>
    <row r="47" spans="1:12" ht="15">
      <c r="A47" s="19"/>
      <c r="B47" s="20"/>
      <c r="C47" s="21"/>
      <c r="D47" s="25" t="s">
        <v>29</v>
      </c>
      <c r="E47" s="23" t="s">
        <v>47</v>
      </c>
      <c r="F47" s="24">
        <v>25</v>
      </c>
      <c r="G47" s="24">
        <v>1.9</v>
      </c>
      <c r="H47" s="24">
        <v>0.23499999999999999</v>
      </c>
      <c r="I47" s="24">
        <v>12.3</v>
      </c>
      <c r="J47" s="24">
        <v>58.75</v>
      </c>
      <c r="K47" s="45">
        <v>257</v>
      </c>
      <c r="L47" s="24">
        <v>3</v>
      </c>
    </row>
    <row r="48" spans="1:12" ht="15">
      <c r="A48" s="19"/>
      <c r="B48" s="20"/>
      <c r="C48" s="21"/>
      <c r="D48" s="25" t="s">
        <v>31</v>
      </c>
      <c r="E48" s="23"/>
      <c r="F48" s="24"/>
      <c r="G48" s="24"/>
      <c r="H48" s="24"/>
      <c r="I48" s="24"/>
      <c r="J48" s="24"/>
      <c r="K48" s="45"/>
      <c r="L48" s="24"/>
    </row>
    <row r="49" spans="1:12" ht="15">
      <c r="A49" s="19"/>
      <c r="B49" s="20"/>
      <c r="C49" s="21"/>
      <c r="D49" s="22"/>
      <c r="E49" s="23" t="s">
        <v>45</v>
      </c>
      <c r="F49" s="24">
        <v>60</v>
      </c>
      <c r="G49" s="24">
        <v>0.8</v>
      </c>
      <c r="H49" s="24">
        <v>0.1</v>
      </c>
      <c r="I49" s="24">
        <v>2.5</v>
      </c>
      <c r="J49" s="24">
        <v>14</v>
      </c>
      <c r="K49" s="45"/>
      <c r="L49" s="24">
        <v>10.5</v>
      </c>
    </row>
    <row r="50" spans="1:12" ht="15">
      <c r="A50" s="19"/>
      <c r="B50" s="20"/>
      <c r="C50" s="21"/>
      <c r="D50" s="22"/>
      <c r="E50" s="23" t="s">
        <v>58</v>
      </c>
      <c r="F50" s="24">
        <v>100</v>
      </c>
      <c r="G50" s="24">
        <v>4.0999999999999996</v>
      </c>
      <c r="H50" s="24">
        <v>1.5</v>
      </c>
      <c r="I50" s="24">
        <v>5.9</v>
      </c>
      <c r="J50" s="24">
        <v>57</v>
      </c>
      <c r="K50" s="45"/>
      <c r="L50" s="24">
        <v>22</v>
      </c>
    </row>
    <row r="51" spans="1:12" ht="15">
      <c r="A51" s="26"/>
      <c r="B51" s="27"/>
      <c r="C51" s="28"/>
      <c r="D51" s="29" t="s">
        <v>34</v>
      </c>
      <c r="E51" s="30"/>
      <c r="F51" s="31">
        <f>SUM(F44:F50)</f>
        <v>585</v>
      </c>
      <c r="G51" s="31">
        <f>SUM(G44:G50)</f>
        <v>13.126000000000001</v>
      </c>
      <c r="H51" s="31">
        <f>SUM(H44:H50)</f>
        <v>10.883999999999999</v>
      </c>
      <c r="I51" s="31">
        <f>SUM(I44:I50)</f>
        <v>67.722000000000008</v>
      </c>
      <c r="J51" s="31">
        <f>SUM(J44:J50)</f>
        <v>425.67</v>
      </c>
      <c r="K51" s="46"/>
      <c r="L51" s="31">
        <f>SUM(L44:L50)</f>
        <v>70</v>
      </c>
    </row>
    <row r="52" spans="1:12" ht="15">
      <c r="A52" s="32">
        <f>A44</f>
        <v>1</v>
      </c>
      <c r="B52" s="33">
        <f>B44</f>
        <v>3</v>
      </c>
      <c r="C52" s="34" t="s">
        <v>35</v>
      </c>
      <c r="D52" s="25" t="s">
        <v>36</v>
      </c>
      <c r="E52" s="23"/>
      <c r="F52" s="24"/>
      <c r="G52" s="24"/>
      <c r="H52" s="24"/>
      <c r="I52" s="24"/>
      <c r="J52" s="24"/>
      <c r="K52" s="45"/>
      <c r="L52" s="24"/>
    </row>
    <row r="53" spans="1:12" ht="15">
      <c r="A53" s="19"/>
      <c r="B53" s="20"/>
      <c r="C53" s="21"/>
      <c r="D53" s="25" t="s">
        <v>37</v>
      </c>
      <c r="E53" s="23"/>
      <c r="F53" s="24"/>
      <c r="G53" s="24"/>
      <c r="H53" s="24"/>
      <c r="I53" s="24"/>
      <c r="J53" s="24"/>
      <c r="K53" s="45"/>
      <c r="L53" s="24"/>
    </row>
    <row r="54" spans="1:12" ht="15">
      <c r="A54" s="19"/>
      <c r="B54" s="20"/>
      <c r="C54" s="21"/>
      <c r="D54" s="25" t="s">
        <v>38</v>
      </c>
      <c r="E54" s="23"/>
      <c r="F54" s="24"/>
      <c r="G54" s="24"/>
      <c r="H54" s="24"/>
      <c r="I54" s="24"/>
      <c r="J54" s="24"/>
      <c r="K54" s="45"/>
      <c r="L54" s="24"/>
    </row>
    <row r="55" spans="1:12" ht="15">
      <c r="A55" s="19"/>
      <c r="B55" s="20"/>
      <c r="C55" s="21"/>
      <c r="D55" s="25" t="s">
        <v>39</v>
      </c>
      <c r="E55" s="23"/>
      <c r="F55" s="24"/>
      <c r="G55" s="24"/>
      <c r="H55" s="24"/>
      <c r="I55" s="24"/>
      <c r="J55" s="24"/>
      <c r="K55" s="45"/>
      <c r="L55" s="24"/>
    </row>
    <row r="56" spans="1:12" ht="15">
      <c r="A56" s="19"/>
      <c r="B56" s="20"/>
      <c r="C56" s="21"/>
      <c r="D56" s="25" t="s">
        <v>40</v>
      </c>
      <c r="E56" s="23"/>
      <c r="F56" s="24"/>
      <c r="G56" s="24"/>
      <c r="H56" s="24"/>
      <c r="I56" s="24"/>
      <c r="J56" s="24"/>
      <c r="K56" s="45"/>
      <c r="L56" s="24"/>
    </row>
    <row r="57" spans="1:12" ht="15">
      <c r="A57" s="19"/>
      <c r="B57" s="20"/>
      <c r="C57" s="21"/>
      <c r="D57" s="25" t="s">
        <v>41</v>
      </c>
      <c r="E57" s="23"/>
      <c r="F57" s="24"/>
      <c r="G57" s="24"/>
      <c r="H57" s="24"/>
      <c r="I57" s="24"/>
      <c r="J57" s="24"/>
      <c r="K57" s="45"/>
      <c r="L57" s="24"/>
    </row>
    <row r="58" spans="1:12" ht="15">
      <c r="A58" s="19"/>
      <c r="B58" s="20"/>
      <c r="C58" s="21"/>
      <c r="D58" s="25" t="s">
        <v>42</v>
      </c>
      <c r="E58" s="23"/>
      <c r="F58" s="24"/>
      <c r="G58" s="24"/>
      <c r="H58" s="24"/>
      <c r="I58" s="24"/>
      <c r="J58" s="24"/>
      <c r="K58" s="45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5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5">
      <c r="A61" s="26"/>
      <c r="B61" s="27"/>
      <c r="C61" s="28"/>
      <c r="D61" s="29" t="s">
        <v>34</v>
      </c>
      <c r="E61" s="30"/>
      <c r="F61" s="31">
        <f>SUM(F52:F60)</f>
        <v>0</v>
      </c>
      <c r="G61" s="31">
        <f>SUM(G52:G60)</f>
        <v>0</v>
      </c>
      <c r="H61" s="31">
        <f>SUM(H52:H60)</f>
        <v>0</v>
      </c>
      <c r="I61" s="31">
        <f>SUM(I52:I60)</f>
        <v>0</v>
      </c>
      <c r="J61" s="31">
        <f>SUM(J52:J60)</f>
        <v>0</v>
      </c>
      <c r="K61" s="46"/>
      <c r="L61" s="31">
        <f>SUM(L52:L60)</f>
        <v>0</v>
      </c>
    </row>
    <row r="62" spans="1:12" ht="15.75" customHeight="1">
      <c r="A62" s="35">
        <f>A44</f>
        <v>1</v>
      </c>
      <c r="B62" s="36">
        <f>B44</f>
        <v>3</v>
      </c>
      <c r="C62" s="56" t="s">
        <v>43</v>
      </c>
      <c r="D62" s="57"/>
      <c r="E62" s="37"/>
      <c r="F62" s="38">
        <f>F51+F61</f>
        <v>585</v>
      </c>
      <c r="G62" s="38">
        <f>G51+G61</f>
        <v>13.126000000000001</v>
      </c>
      <c r="H62" s="38">
        <f>H51+H61</f>
        <v>10.883999999999999</v>
      </c>
      <c r="I62" s="38">
        <f>I51+I61</f>
        <v>67.722000000000008</v>
      </c>
      <c r="J62" s="38">
        <f>J51+J61</f>
        <v>425.67</v>
      </c>
      <c r="K62" s="38"/>
      <c r="L62" s="38">
        <f>L51+L61</f>
        <v>70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 t="s">
        <v>59</v>
      </c>
      <c r="F63" s="18">
        <v>200</v>
      </c>
      <c r="G63" s="18">
        <v>6.3</v>
      </c>
      <c r="H63" s="18">
        <v>8.6</v>
      </c>
      <c r="I63" s="18">
        <v>25.7</v>
      </c>
      <c r="J63" s="18">
        <v>204.3</v>
      </c>
      <c r="K63" s="44">
        <v>147</v>
      </c>
      <c r="L63" s="18">
        <v>10.7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5"/>
      <c r="L64" s="24"/>
    </row>
    <row r="65" spans="1:12" ht="15">
      <c r="A65" s="19"/>
      <c r="B65" s="20"/>
      <c r="C65" s="21"/>
      <c r="D65" s="25" t="s">
        <v>28</v>
      </c>
      <c r="E65" s="23" t="s">
        <v>46</v>
      </c>
      <c r="F65" s="24">
        <v>200</v>
      </c>
      <c r="G65" s="24">
        <v>1.55</v>
      </c>
      <c r="H65" s="24">
        <v>1.452</v>
      </c>
      <c r="I65" s="24">
        <v>3.17</v>
      </c>
      <c r="J65" s="24">
        <v>27.98</v>
      </c>
      <c r="K65" s="45">
        <v>619</v>
      </c>
      <c r="L65" s="24">
        <v>10.199999999999999</v>
      </c>
    </row>
    <row r="66" spans="1:12" ht="15">
      <c r="A66" s="19"/>
      <c r="B66" s="20"/>
      <c r="C66" s="21"/>
      <c r="D66" s="25" t="s">
        <v>29</v>
      </c>
      <c r="E66" s="23" t="s">
        <v>30</v>
      </c>
      <c r="F66" s="24">
        <v>25</v>
      </c>
      <c r="G66" s="24">
        <v>1.9</v>
      </c>
      <c r="H66" s="24">
        <v>0.245</v>
      </c>
      <c r="I66" s="24">
        <v>12.3</v>
      </c>
      <c r="J66" s="24">
        <v>58.75</v>
      </c>
      <c r="K66" s="45">
        <v>677</v>
      </c>
      <c r="L66" s="24">
        <v>3</v>
      </c>
    </row>
    <row r="67" spans="1:12" ht="15">
      <c r="A67" s="19"/>
      <c r="B67" s="20"/>
      <c r="C67" s="21"/>
      <c r="D67" s="25" t="s">
        <v>31</v>
      </c>
      <c r="E67" s="23" t="s">
        <v>60</v>
      </c>
      <c r="F67" s="24">
        <v>230</v>
      </c>
      <c r="G67" s="24">
        <v>0.9</v>
      </c>
      <c r="H67" s="24">
        <v>0.1</v>
      </c>
      <c r="I67" s="24">
        <v>12</v>
      </c>
      <c r="J67" s="24">
        <v>47</v>
      </c>
      <c r="K67" s="45"/>
      <c r="L67" s="24">
        <v>33.4</v>
      </c>
    </row>
    <row r="68" spans="1:12" ht="15">
      <c r="A68" s="19"/>
      <c r="B68" s="20"/>
      <c r="C68" s="21"/>
      <c r="D68" s="22"/>
      <c r="E68" s="23" t="s">
        <v>33</v>
      </c>
      <c r="F68" s="24">
        <v>15</v>
      </c>
      <c r="G68" s="24">
        <v>3.48</v>
      </c>
      <c r="H68" s="24">
        <v>6.4249999999999998</v>
      </c>
      <c r="I68" s="24">
        <v>0</v>
      </c>
      <c r="J68" s="24">
        <v>54.6</v>
      </c>
      <c r="K68" s="45"/>
      <c r="L68" s="24">
        <v>12.7</v>
      </c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5">
      <c r="A70" s="26"/>
      <c r="B70" s="27"/>
      <c r="C70" s="28"/>
      <c r="D70" s="29" t="s">
        <v>34</v>
      </c>
      <c r="E70" s="30"/>
      <c r="F70" s="31">
        <f>SUM(F63:F69)</f>
        <v>670</v>
      </c>
      <c r="G70" s="31">
        <f>SUM(G63:G69)</f>
        <v>14.13</v>
      </c>
      <c r="H70" s="31">
        <f>SUM(H63:H69)</f>
        <v>16.821999999999999</v>
      </c>
      <c r="I70" s="31">
        <f>SUM(I63:I69)</f>
        <v>53.17</v>
      </c>
      <c r="J70" s="31">
        <f>SUM(J63:J69)</f>
        <v>392.63</v>
      </c>
      <c r="K70" s="46"/>
      <c r="L70" s="31">
        <f>SUM(L63:L69)</f>
        <v>70</v>
      </c>
    </row>
    <row r="71" spans="1:12" ht="15">
      <c r="A71" s="32">
        <f>A63</f>
        <v>1</v>
      </c>
      <c r="B71" s="33">
        <f>B63</f>
        <v>4</v>
      </c>
      <c r="C71" s="34" t="s">
        <v>35</v>
      </c>
      <c r="D71" s="25" t="s">
        <v>36</v>
      </c>
      <c r="E71" s="23"/>
      <c r="F71" s="24"/>
      <c r="G71" s="24"/>
      <c r="H71" s="24"/>
      <c r="I71" s="24"/>
      <c r="J71" s="24"/>
      <c r="K71" s="45"/>
      <c r="L71" s="24"/>
    </row>
    <row r="72" spans="1:12" ht="15">
      <c r="A72" s="19"/>
      <c r="B72" s="20"/>
      <c r="C72" s="21"/>
      <c r="D72" s="25" t="s">
        <v>37</v>
      </c>
      <c r="E72" s="23"/>
      <c r="F72" s="24"/>
      <c r="G72" s="24"/>
      <c r="H72" s="24"/>
      <c r="I72" s="24"/>
      <c r="J72" s="24"/>
      <c r="K72" s="45"/>
      <c r="L72" s="24"/>
    </row>
    <row r="73" spans="1:12" ht="15">
      <c r="A73" s="19"/>
      <c r="B73" s="20"/>
      <c r="C73" s="21"/>
      <c r="D73" s="25" t="s">
        <v>38</v>
      </c>
      <c r="E73" s="23"/>
      <c r="F73" s="24"/>
      <c r="G73" s="24"/>
      <c r="H73" s="24"/>
      <c r="I73" s="24"/>
      <c r="J73" s="24"/>
      <c r="K73" s="45"/>
      <c r="L73" s="24"/>
    </row>
    <row r="74" spans="1:12" ht="15">
      <c r="A74" s="19"/>
      <c r="B74" s="20"/>
      <c r="C74" s="21"/>
      <c r="D74" s="25" t="s">
        <v>39</v>
      </c>
      <c r="E74" s="23"/>
      <c r="F74" s="24"/>
      <c r="G74" s="24"/>
      <c r="H74" s="24"/>
      <c r="I74" s="24"/>
      <c r="J74" s="24"/>
      <c r="K74" s="45"/>
      <c r="L74" s="24"/>
    </row>
    <row r="75" spans="1:12" ht="15">
      <c r="A75" s="19"/>
      <c r="B75" s="20"/>
      <c r="C75" s="21"/>
      <c r="D75" s="25" t="s">
        <v>40</v>
      </c>
      <c r="E75" s="23"/>
      <c r="F75" s="24"/>
      <c r="G75" s="24"/>
      <c r="H75" s="24"/>
      <c r="I75" s="24"/>
      <c r="J75" s="24"/>
      <c r="K75" s="45"/>
      <c r="L75" s="24"/>
    </row>
    <row r="76" spans="1:12" ht="15">
      <c r="A76" s="19"/>
      <c r="B76" s="20"/>
      <c r="C76" s="21"/>
      <c r="D76" s="25" t="s">
        <v>41</v>
      </c>
      <c r="E76" s="23"/>
      <c r="F76" s="24"/>
      <c r="G76" s="24"/>
      <c r="H76" s="24"/>
      <c r="I76" s="24"/>
      <c r="J76" s="24"/>
      <c r="K76" s="45"/>
      <c r="L76" s="24"/>
    </row>
    <row r="77" spans="1:12" ht="15">
      <c r="A77" s="19"/>
      <c r="B77" s="20"/>
      <c r="C77" s="21"/>
      <c r="D77" s="25" t="s">
        <v>42</v>
      </c>
      <c r="E77" s="23"/>
      <c r="F77" s="24"/>
      <c r="G77" s="24"/>
      <c r="H77" s="24"/>
      <c r="I77" s="24"/>
      <c r="J77" s="24"/>
      <c r="K77" s="45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5">
      <c r="A80" s="26"/>
      <c r="B80" s="27"/>
      <c r="C80" s="28"/>
      <c r="D80" s="29" t="s">
        <v>34</v>
      </c>
      <c r="E80" s="30"/>
      <c r="F80" s="31">
        <f>SUM(F71:F79)</f>
        <v>0</v>
      </c>
      <c r="G80" s="31">
        <f>SUM(G71:G79)</f>
        <v>0</v>
      </c>
      <c r="H80" s="31">
        <f>SUM(H71:H79)</f>
        <v>0</v>
      </c>
      <c r="I80" s="31">
        <f>SUM(I71:I79)</f>
        <v>0</v>
      </c>
      <c r="J80" s="31">
        <f>SUM(J71:J79)</f>
        <v>0</v>
      </c>
      <c r="K80" s="46"/>
      <c r="L80" s="31">
        <f>SUM(L71:L79)</f>
        <v>0</v>
      </c>
    </row>
    <row r="81" spans="1:12" ht="15.75" customHeight="1">
      <c r="A81" s="35">
        <f>A63</f>
        <v>1</v>
      </c>
      <c r="B81" s="36">
        <f>B63</f>
        <v>4</v>
      </c>
      <c r="C81" s="56" t="s">
        <v>43</v>
      </c>
      <c r="D81" s="57"/>
      <c r="E81" s="37"/>
      <c r="F81" s="38">
        <f>F70+F80</f>
        <v>670</v>
      </c>
      <c r="G81" s="38">
        <f>G70+G80</f>
        <v>14.13</v>
      </c>
      <c r="H81" s="38">
        <f>H70+H80</f>
        <v>16.821999999999999</v>
      </c>
      <c r="I81" s="38">
        <f>I70+I80</f>
        <v>53.17</v>
      </c>
      <c r="J81" s="38">
        <f>J70+J80</f>
        <v>392.63</v>
      </c>
      <c r="K81" s="38"/>
      <c r="L81" s="38">
        <f>L70+L80</f>
        <v>70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17" t="s">
        <v>44</v>
      </c>
      <c r="F82" s="18">
        <v>180</v>
      </c>
      <c r="G82" s="18">
        <v>4.4379999999999997</v>
      </c>
      <c r="H82" s="18">
        <v>5.9649999999999999</v>
      </c>
      <c r="I82" s="18">
        <v>28.085000000000001</v>
      </c>
      <c r="J82" s="18">
        <v>184.75</v>
      </c>
      <c r="K82" s="44">
        <v>299</v>
      </c>
      <c r="L82" s="18">
        <v>11</v>
      </c>
    </row>
    <row r="83" spans="1:12" ht="15">
      <c r="A83" s="19"/>
      <c r="B83" s="20"/>
      <c r="C83" s="21"/>
      <c r="D83" s="22"/>
      <c r="E83" s="23" t="s">
        <v>67</v>
      </c>
      <c r="F83" s="24">
        <v>80</v>
      </c>
      <c r="G83" s="24">
        <v>15</v>
      </c>
      <c r="H83" s="24">
        <v>12</v>
      </c>
      <c r="I83" s="24">
        <v>8.4</v>
      </c>
      <c r="J83" s="24">
        <v>201.6</v>
      </c>
      <c r="K83" s="45">
        <v>213</v>
      </c>
      <c r="L83" s="24">
        <v>24.5</v>
      </c>
    </row>
    <row r="84" spans="1:12" ht="15">
      <c r="A84" s="19"/>
      <c r="B84" s="20"/>
      <c r="C84" s="21"/>
      <c r="D84" s="25" t="s">
        <v>28</v>
      </c>
      <c r="E84" s="23" t="s">
        <v>54</v>
      </c>
      <c r="F84" s="24">
        <v>200</v>
      </c>
      <c r="G84" s="24">
        <v>0.13300000000000001</v>
      </c>
      <c r="H84" s="24">
        <v>5.0000000000000001E-3</v>
      </c>
      <c r="I84" s="24">
        <v>12.19</v>
      </c>
      <c r="J84" s="24">
        <v>45.29</v>
      </c>
      <c r="K84" s="45">
        <v>212</v>
      </c>
      <c r="L84" s="24">
        <v>7.5</v>
      </c>
    </row>
    <row r="85" spans="1:12" ht="15">
      <c r="A85" s="19"/>
      <c r="B85" s="20"/>
      <c r="C85" s="21"/>
      <c r="D85" s="25" t="s">
        <v>29</v>
      </c>
      <c r="E85" s="23" t="s">
        <v>30</v>
      </c>
      <c r="F85" s="24">
        <v>25</v>
      </c>
      <c r="G85" s="24">
        <v>1.9</v>
      </c>
      <c r="H85" s="24">
        <v>0.23499999999999999</v>
      </c>
      <c r="I85" s="24">
        <v>12.3</v>
      </c>
      <c r="J85" s="24">
        <v>58.75</v>
      </c>
      <c r="K85" s="45">
        <v>257</v>
      </c>
      <c r="L85" s="24">
        <v>3</v>
      </c>
    </row>
    <row r="86" spans="1:12" ht="15">
      <c r="A86" s="19"/>
      <c r="B86" s="20"/>
      <c r="C86" s="21"/>
      <c r="D86" s="25" t="s">
        <v>31</v>
      </c>
      <c r="E86" s="23"/>
      <c r="F86" s="24"/>
      <c r="G86" s="24"/>
      <c r="H86" s="24"/>
      <c r="I86" s="24"/>
      <c r="J86" s="24"/>
      <c r="K86" s="45"/>
      <c r="L86" s="24"/>
    </row>
    <row r="87" spans="1:12" ht="15">
      <c r="A87" s="19"/>
      <c r="B87" s="20"/>
      <c r="C87" s="21"/>
      <c r="D87" s="22"/>
      <c r="E87" s="23" t="s">
        <v>61</v>
      </c>
      <c r="F87" s="24">
        <v>50</v>
      </c>
      <c r="G87" s="24">
        <v>11.4</v>
      </c>
      <c r="H87" s="24">
        <v>41.2</v>
      </c>
      <c r="I87" s="24">
        <v>24.7</v>
      </c>
      <c r="J87" s="24">
        <v>520</v>
      </c>
      <c r="K87" s="45"/>
      <c r="L87" s="24">
        <v>24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5">
      <c r="A89" s="26"/>
      <c r="B89" s="27"/>
      <c r="C89" s="28"/>
      <c r="D89" s="29" t="s">
        <v>34</v>
      </c>
      <c r="E89" s="30"/>
      <c r="F89" s="31">
        <f>SUM(F82:F88)</f>
        <v>535</v>
      </c>
      <c r="G89" s="31">
        <f>SUM(G82:G88)</f>
        <v>32.870999999999995</v>
      </c>
      <c r="H89" s="31">
        <f>SUM(H82:H88)</f>
        <v>59.405000000000001</v>
      </c>
      <c r="I89" s="31">
        <f>SUM(I82:I88)</f>
        <v>85.674999999999997</v>
      </c>
      <c r="J89" s="31">
        <f>SUM(J82:J88)</f>
        <v>1010.3900000000001</v>
      </c>
      <c r="K89" s="46"/>
      <c r="L89" s="31">
        <f>SUM(L82:L88)</f>
        <v>70</v>
      </c>
    </row>
    <row r="90" spans="1:12" ht="15">
      <c r="A90" s="32">
        <f>A82</f>
        <v>1</v>
      </c>
      <c r="B90" s="33">
        <f>B82</f>
        <v>5</v>
      </c>
      <c r="C90" s="34" t="s">
        <v>35</v>
      </c>
      <c r="D90" s="25" t="s">
        <v>36</v>
      </c>
      <c r="E90" s="23"/>
      <c r="F90" s="24"/>
      <c r="G90" s="24"/>
      <c r="H90" s="24"/>
      <c r="I90" s="24"/>
      <c r="J90" s="24"/>
      <c r="K90" s="45"/>
      <c r="L90" s="24"/>
    </row>
    <row r="91" spans="1:12" ht="15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5"/>
      <c r="L91" s="24"/>
    </row>
    <row r="92" spans="1:12" ht="15">
      <c r="A92" s="19"/>
      <c r="B92" s="20"/>
      <c r="C92" s="21"/>
      <c r="D92" s="25" t="s">
        <v>38</v>
      </c>
      <c r="E92" s="23"/>
      <c r="F92" s="24"/>
      <c r="G92" s="24"/>
      <c r="H92" s="24"/>
      <c r="I92" s="24"/>
      <c r="J92" s="24"/>
      <c r="K92" s="45"/>
      <c r="L92" s="24"/>
    </row>
    <row r="93" spans="1:12" ht="15">
      <c r="A93" s="19"/>
      <c r="B93" s="20"/>
      <c r="C93" s="21"/>
      <c r="D93" s="25" t="s">
        <v>39</v>
      </c>
      <c r="E93" s="23"/>
      <c r="F93" s="24"/>
      <c r="G93" s="24"/>
      <c r="H93" s="24"/>
      <c r="I93" s="24"/>
      <c r="J93" s="24"/>
      <c r="K93" s="45"/>
      <c r="L93" s="24"/>
    </row>
    <row r="94" spans="1:12" ht="15">
      <c r="A94" s="19"/>
      <c r="B94" s="20"/>
      <c r="C94" s="21"/>
      <c r="D94" s="25" t="s">
        <v>40</v>
      </c>
      <c r="E94" s="23"/>
      <c r="F94" s="24"/>
      <c r="G94" s="24"/>
      <c r="H94" s="24"/>
      <c r="I94" s="24"/>
      <c r="J94" s="24"/>
      <c r="K94" s="45"/>
      <c r="L94" s="24"/>
    </row>
    <row r="95" spans="1:12" ht="15">
      <c r="A95" s="19"/>
      <c r="B95" s="20"/>
      <c r="C95" s="21"/>
      <c r="D95" s="25" t="s">
        <v>41</v>
      </c>
      <c r="E95" s="23"/>
      <c r="F95" s="24"/>
      <c r="G95" s="24"/>
      <c r="H95" s="24"/>
      <c r="I95" s="24"/>
      <c r="J95" s="24"/>
      <c r="K95" s="45"/>
      <c r="L95" s="24"/>
    </row>
    <row r="96" spans="1:12" ht="15">
      <c r="A96" s="19"/>
      <c r="B96" s="20"/>
      <c r="C96" s="21"/>
      <c r="D96" s="25" t="s">
        <v>42</v>
      </c>
      <c r="E96" s="23"/>
      <c r="F96" s="24"/>
      <c r="G96" s="24"/>
      <c r="H96" s="24"/>
      <c r="I96" s="24"/>
      <c r="J96" s="24"/>
      <c r="K96" s="45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5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5">
      <c r="A99" s="26"/>
      <c r="B99" s="27"/>
      <c r="C99" s="28"/>
      <c r="D99" s="29" t="s">
        <v>34</v>
      </c>
      <c r="E99" s="30"/>
      <c r="F99" s="31">
        <f>SUM(F90:F98)</f>
        <v>0</v>
      </c>
      <c r="G99" s="31">
        <f>SUM(G90:G98)</f>
        <v>0</v>
      </c>
      <c r="H99" s="31">
        <f>SUM(H90:H98)</f>
        <v>0</v>
      </c>
      <c r="I99" s="31">
        <f>SUM(I90:I98)</f>
        <v>0</v>
      </c>
      <c r="J99" s="31">
        <f>SUM(J90:J98)</f>
        <v>0</v>
      </c>
      <c r="K99" s="46"/>
      <c r="L99" s="31">
        <f>SUM(L90:L98)</f>
        <v>0</v>
      </c>
    </row>
    <row r="100" spans="1:12" ht="15.75" customHeight="1">
      <c r="A100" s="35">
        <f>A82</f>
        <v>1</v>
      </c>
      <c r="B100" s="36">
        <f>B82</f>
        <v>5</v>
      </c>
      <c r="C100" s="56" t="s">
        <v>43</v>
      </c>
      <c r="D100" s="57"/>
      <c r="E100" s="37"/>
      <c r="F100" s="38">
        <f>F89+F99</f>
        <v>535</v>
      </c>
      <c r="G100" s="38">
        <f>G89+G99</f>
        <v>32.870999999999995</v>
      </c>
      <c r="H100" s="38">
        <f>H89+H99</f>
        <v>59.405000000000001</v>
      </c>
      <c r="I100" s="38">
        <f>I89+I99</f>
        <v>85.674999999999997</v>
      </c>
      <c r="J100" s="38">
        <f>J89+J99</f>
        <v>1010.3900000000001</v>
      </c>
      <c r="K100" s="38"/>
      <c r="L100" s="38">
        <f>L89+L99</f>
        <v>70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17" t="s">
        <v>62</v>
      </c>
      <c r="F101" s="18">
        <v>200</v>
      </c>
      <c r="G101" s="18">
        <v>11.3</v>
      </c>
      <c r="H101" s="18">
        <v>10.5</v>
      </c>
      <c r="I101" s="18">
        <v>22</v>
      </c>
      <c r="J101" s="18">
        <v>227.5</v>
      </c>
      <c r="K101" s="44">
        <v>102</v>
      </c>
      <c r="L101" s="18">
        <v>20.5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5"/>
      <c r="L102" s="24"/>
    </row>
    <row r="103" spans="1:12" ht="15">
      <c r="A103" s="19"/>
      <c r="B103" s="20"/>
      <c r="C103" s="21"/>
      <c r="D103" s="25" t="s">
        <v>28</v>
      </c>
      <c r="E103" s="23" t="s">
        <v>57</v>
      </c>
      <c r="F103" s="24">
        <v>200</v>
      </c>
      <c r="G103" s="24">
        <v>0.35399999999999998</v>
      </c>
      <c r="H103" s="24">
        <v>5.5E-2</v>
      </c>
      <c r="I103" s="24">
        <v>22.794</v>
      </c>
      <c r="J103" s="24">
        <v>93.84</v>
      </c>
      <c r="K103" s="45">
        <v>868</v>
      </c>
      <c r="L103" s="24">
        <v>15</v>
      </c>
    </row>
    <row r="104" spans="1:12" ht="15">
      <c r="A104" s="19"/>
      <c r="B104" s="20"/>
      <c r="C104" s="21"/>
      <c r="D104" s="25" t="s">
        <v>29</v>
      </c>
      <c r="E104" s="23" t="s">
        <v>30</v>
      </c>
      <c r="F104" s="24">
        <v>25</v>
      </c>
      <c r="G104" s="24">
        <v>1.9</v>
      </c>
      <c r="H104" s="24">
        <v>0.23499999999999999</v>
      </c>
      <c r="I104" s="24">
        <v>12.3</v>
      </c>
      <c r="J104" s="24">
        <v>58.75</v>
      </c>
      <c r="K104" s="45">
        <v>257</v>
      </c>
      <c r="L104" s="24">
        <v>3</v>
      </c>
    </row>
    <row r="105" spans="1:12" ht="15">
      <c r="A105" s="19"/>
      <c r="B105" s="20"/>
      <c r="C105" s="21"/>
      <c r="D105" s="25" t="s">
        <v>31</v>
      </c>
      <c r="E105" s="23"/>
      <c r="F105" s="24"/>
      <c r="G105" s="24"/>
      <c r="H105" s="24"/>
      <c r="I105" s="24"/>
      <c r="J105" s="24"/>
      <c r="K105" s="45"/>
      <c r="L105" s="24"/>
    </row>
    <row r="106" spans="1:12" ht="15">
      <c r="A106" s="19"/>
      <c r="B106" s="20"/>
      <c r="C106" s="21"/>
      <c r="D106" s="22"/>
      <c r="E106" s="23" t="s">
        <v>45</v>
      </c>
      <c r="F106" s="24">
        <v>60</v>
      </c>
      <c r="G106" s="24">
        <v>0.8</v>
      </c>
      <c r="H106" s="24">
        <v>0.1</v>
      </c>
      <c r="I106" s="24">
        <v>2.5</v>
      </c>
      <c r="J106" s="24">
        <v>14</v>
      </c>
      <c r="K106" s="45"/>
      <c r="L106" s="24">
        <v>10.5</v>
      </c>
    </row>
    <row r="107" spans="1:12" ht="15">
      <c r="A107" s="19"/>
      <c r="B107" s="20"/>
      <c r="C107" s="21"/>
      <c r="D107" s="22"/>
      <c r="E107" s="23" t="s">
        <v>63</v>
      </c>
      <c r="F107" s="24">
        <v>35</v>
      </c>
      <c r="G107" s="24">
        <v>5</v>
      </c>
      <c r="H107" s="24">
        <v>24</v>
      </c>
      <c r="I107" s="24">
        <v>62</v>
      </c>
      <c r="J107" s="24">
        <v>480</v>
      </c>
      <c r="K107" s="45"/>
      <c r="L107" s="24">
        <v>21</v>
      </c>
    </row>
    <row r="108" spans="1:12" ht="15">
      <c r="A108" s="26"/>
      <c r="B108" s="27"/>
      <c r="C108" s="28"/>
      <c r="D108" s="29" t="s">
        <v>34</v>
      </c>
      <c r="E108" s="30"/>
      <c r="F108" s="31">
        <f>SUM(F101:F107)</f>
        <v>520</v>
      </c>
      <c r="G108" s="31">
        <f>SUM(G101:G107)</f>
        <v>19.353999999999999</v>
      </c>
      <c r="H108" s="31">
        <f>SUM(H101:H107)</f>
        <v>34.89</v>
      </c>
      <c r="I108" s="31">
        <f>SUM(I101:I107)</f>
        <v>121.59399999999999</v>
      </c>
      <c r="J108" s="31">
        <f>SUM(J101:J107)</f>
        <v>874.09</v>
      </c>
      <c r="K108" s="46"/>
      <c r="L108" s="31">
        <f>SUM(L101:L107)</f>
        <v>70</v>
      </c>
    </row>
    <row r="109" spans="1:12" ht="15">
      <c r="A109" s="32">
        <f>A101</f>
        <v>2</v>
      </c>
      <c r="B109" s="33">
        <f>B101</f>
        <v>1</v>
      </c>
      <c r="C109" s="34" t="s">
        <v>35</v>
      </c>
      <c r="D109" s="25" t="s">
        <v>36</v>
      </c>
      <c r="E109" s="23"/>
      <c r="F109" s="24"/>
      <c r="G109" s="24"/>
      <c r="H109" s="24"/>
      <c r="I109" s="24"/>
      <c r="J109" s="24"/>
      <c r="K109" s="45"/>
      <c r="L109" s="24"/>
    </row>
    <row r="110" spans="1:12" ht="15">
      <c r="A110" s="19"/>
      <c r="B110" s="20"/>
      <c r="C110" s="21"/>
      <c r="D110" s="25" t="s">
        <v>37</v>
      </c>
      <c r="E110" s="23"/>
      <c r="F110" s="24"/>
      <c r="G110" s="24"/>
      <c r="H110" s="24"/>
      <c r="I110" s="24"/>
      <c r="J110" s="24"/>
      <c r="K110" s="45"/>
      <c r="L110" s="24"/>
    </row>
    <row r="111" spans="1:12" ht="15">
      <c r="A111" s="19"/>
      <c r="B111" s="20"/>
      <c r="C111" s="21"/>
      <c r="D111" s="25" t="s">
        <v>38</v>
      </c>
      <c r="E111" s="23"/>
      <c r="F111" s="24"/>
      <c r="G111" s="24"/>
      <c r="H111" s="24"/>
      <c r="I111" s="24"/>
      <c r="J111" s="24"/>
      <c r="K111" s="45"/>
      <c r="L111" s="24"/>
    </row>
    <row r="112" spans="1:12" ht="15">
      <c r="A112" s="19"/>
      <c r="B112" s="20"/>
      <c r="C112" s="21"/>
      <c r="D112" s="25" t="s">
        <v>39</v>
      </c>
      <c r="E112" s="23"/>
      <c r="F112" s="24"/>
      <c r="G112" s="24"/>
      <c r="H112" s="24"/>
      <c r="I112" s="24"/>
      <c r="J112" s="24"/>
      <c r="K112" s="45"/>
      <c r="L112" s="24"/>
    </row>
    <row r="113" spans="1:12" ht="15">
      <c r="A113" s="19"/>
      <c r="B113" s="20"/>
      <c r="C113" s="21"/>
      <c r="D113" s="25" t="s">
        <v>40</v>
      </c>
      <c r="E113" s="23"/>
      <c r="F113" s="24"/>
      <c r="G113" s="24"/>
      <c r="H113" s="24"/>
      <c r="I113" s="24"/>
      <c r="J113" s="24"/>
      <c r="K113" s="45"/>
      <c r="L113" s="24"/>
    </row>
    <row r="114" spans="1:12" ht="15">
      <c r="A114" s="19"/>
      <c r="B114" s="20"/>
      <c r="C114" s="21"/>
      <c r="D114" s="25" t="s">
        <v>41</v>
      </c>
      <c r="E114" s="23"/>
      <c r="F114" s="24"/>
      <c r="G114" s="24"/>
      <c r="H114" s="24"/>
      <c r="I114" s="24"/>
      <c r="J114" s="24"/>
      <c r="K114" s="45"/>
      <c r="L114" s="24"/>
    </row>
    <row r="115" spans="1:12" ht="15">
      <c r="A115" s="19"/>
      <c r="B115" s="20"/>
      <c r="C115" s="21"/>
      <c r="D115" s="25" t="s">
        <v>42</v>
      </c>
      <c r="E115" s="23"/>
      <c r="F115" s="24"/>
      <c r="G115" s="24"/>
      <c r="H115" s="24"/>
      <c r="I115" s="24"/>
      <c r="J115" s="24"/>
      <c r="K115" s="45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5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5">
      <c r="A118" s="26"/>
      <c r="B118" s="27"/>
      <c r="C118" s="28"/>
      <c r="D118" s="29" t="s">
        <v>34</v>
      </c>
      <c r="E118" s="30"/>
      <c r="F118" s="31">
        <f>SUM(F109:F117)</f>
        <v>0</v>
      </c>
      <c r="G118" s="31">
        <f>SUM(G109:G117)</f>
        <v>0</v>
      </c>
      <c r="H118" s="31">
        <f>SUM(H109:H117)</f>
        <v>0</v>
      </c>
      <c r="I118" s="31">
        <f>SUM(I109:I117)</f>
        <v>0</v>
      </c>
      <c r="J118" s="31">
        <f>SUM(J109:J117)</f>
        <v>0</v>
      </c>
      <c r="K118" s="46"/>
      <c r="L118" s="31">
        <f>SUM(L109:L117)</f>
        <v>0</v>
      </c>
    </row>
    <row r="119" spans="1:12">
      <c r="A119" s="35">
        <f>A101</f>
        <v>2</v>
      </c>
      <c r="B119" s="36">
        <f>B101</f>
        <v>1</v>
      </c>
      <c r="C119" s="56" t="s">
        <v>43</v>
      </c>
      <c r="D119" s="57"/>
      <c r="E119" s="37"/>
      <c r="F119" s="38">
        <f>F108+F118</f>
        <v>520</v>
      </c>
      <c r="G119" s="38">
        <f>G108+G118</f>
        <v>19.353999999999999</v>
      </c>
      <c r="H119" s="38">
        <f>H108+H118</f>
        <v>34.89</v>
      </c>
      <c r="I119" s="38">
        <f>I108+I118</f>
        <v>121.59399999999999</v>
      </c>
      <c r="J119" s="38">
        <f>J108+J118</f>
        <v>874.09</v>
      </c>
      <c r="K119" s="38"/>
      <c r="L119" s="38">
        <f>L108+L118</f>
        <v>70</v>
      </c>
    </row>
    <row r="120" spans="1:12" ht="15">
      <c r="A120" s="39">
        <v>2</v>
      </c>
      <c r="B120" s="20">
        <v>2</v>
      </c>
      <c r="C120" s="15" t="s">
        <v>26</v>
      </c>
      <c r="D120" s="16" t="s">
        <v>27</v>
      </c>
      <c r="E120" s="17" t="s">
        <v>64</v>
      </c>
      <c r="F120" s="18">
        <v>200</v>
      </c>
      <c r="G120" s="18">
        <v>3.5</v>
      </c>
      <c r="H120" s="18">
        <v>2.4</v>
      </c>
      <c r="I120" s="18">
        <v>18.899999999999999</v>
      </c>
      <c r="J120" s="18">
        <v>113.9</v>
      </c>
      <c r="K120" s="44">
        <v>108</v>
      </c>
      <c r="L120" s="18">
        <v>13.4</v>
      </c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5"/>
      <c r="L121" s="24"/>
    </row>
    <row r="122" spans="1:12" ht="15">
      <c r="A122" s="39"/>
      <c r="B122" s="20"/>
      <c r="C122" s="21"/>
      <c r="D122" s="25" t="s">
        <v>28</v>
      </c>
      <c r="E122" s="23" t="s">
        <v>46</v>
      </c>
      <c r="F122" s="24">
        <v>200</v>
      </c>
      <c r="G122" s="24">
        <v>1.55</v>
      </c>
      <c r="H122" s="24">
        <v>1.452</v>
      </c>
      <c r="I122" s="24">
        <v>3.17</v>
      </c>
      <c r="J122" s="24">
        <v>27.98</v>
      </c>
      <c r="K122" s="45">
        <v>619</v>
      </c>
      <c r="L122" s="24">
        <v>10.199999999999999</v>
      </c>
    </row>
    <row r="123" spans="1:12" ht="15">
      <c r="A123" s="39"/>
      <c r="B123" s="20"/>
      <c r="C123" s="21"/>
      <c r="D123" s="25" t="s">
        <v>29</v>
      </c>
      <c r="E123" s="23" t="s">
        <v>30</v>
      </c>
      <c r="F123" s="24">
        <v>25</v>
      </c>
      <c r="G123" s="24">
        <v>1.9</v>
      </c>
      <c r="H123" s="24">
        <v>0.23499999999999999</v>
      </c>
      <c r="I123" s="24">
        <v>12.3</v>
      </c>
      <c r="J123" s="24">
        <v>58.75</v>
      </c>
      <c r="K123" s="45">
        <v>257</v>
      </c>
      <c r="L123" s="24">
        <v>3</v>
      </c>
    </row>
    <row r="124" spans="1:12" ht="15">
      <c r="A124" s="39"/>
      <c r="B124" s="20"/>
      <c r="C124" s="21"/>
      <c r="D124" s="25" t="s">
        <v>31</v>
      </c>
      <c r="E124" s="23" t="s">
        <v>32</v>
      </c>
      <c r="F124" s="24">
        <v>160</v>
      </c>
      <c r="G124" s="24">
        <v>1.1000000000000001</v>
      </c>
      <c r="H124" s="24">
        <v>0.3</v>
      </c>
      <c r="I124" s="24">
        <v>23</v>
      </c>
      <c r="J124" s="24">
        <v>89</v>
      </c>
      <c r="K124" s="45"/>
      <c r="L124" s="24">
        <v>32.9</v>
      </c>
    </row>
    <row r="125" spans="1:12" ht="15">
      <c r="A125" s="39"/>
      <c r="B125" s="20"/>
      <c r="C125" s="21"/>
      <c r="D125" s="22"/>
      <c r="E125" s="23" t="s">
        <v>49</v>
      </c>
      <c r="F125" s="24">
        <v>50</v>
      </c>
      <c r="G125" s="24">
        <v>3.48</v>
      </c>
      <c r="H125" s="24">
        <v>8.01</v>
      </c>
      <c r="I125" s="24">
        <v>0</v>
      </c>
      <c r="J125" s="24">
        <v>54.6</v>
      </c>
      <c r="K125" s="45"/>
      <c r="L125" s="24">
        <v>10.5</v>
      </c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5">
      <c r="A127" s="40"/>
      <c r="B127" s="27"/>
      <c r="C127" s="28"/>
      <c r="D127" s="29" t="s">
        <v>34</v>
      </c>
      <c r="E127" s="30"/>
      <c r="F127" s="31">
        <f>SUM(F120:F126)</f>
        <v>635</v>
      </c>
      <c r="G127" s="31">
        <f>SUM(G120:G126)</f>
        <v>11.53</v>
      </c>
      <c r="H127" s="31">
        <f>SUM(H120:H126)</f>
        <v>12.396999999999998</v>
      </c>
      <c r="I127" s="31">
        <f>SUM(I120:I126)</f>
        <v>57.370000000000005</v>
      </c>
      <c r="J127" s="31">
        <f>SUM(J120:J126)</f>
        <v>344.23</v>
      </c>
      <c r="K127" s="46"/>
      <c r="L127" s="31">
        <f>SUM(L120:L126)</f>
        <v>70</v>
      </c>
    </row>
    <row r="128" spans="1:12" ht="15">
      <c r="A128" s="33">
        <f>A120</f>
        <v>2</v>
      </c>
      <c r="B128" s="33">
        <f>B120</f>
        <v>2</v>
      </c>
      <c r="C128" s="34" t="s">
        <v>35</v>
      </c>
      <c r="D128" s="25" t="s">
        <v>36</v>
      </c>
      <c r="E128" s="23"/>
      <c r="F128" s="24"/>
      <c r="G128" s="24"/>
      <c r="H128" s="24"/>
      <c r="I128" s="24"/>
      <c r="J128" s="24"/>
      <c r="K128" s="45"/>
      <c r="L128" s="24"/>
    </row>
    <row r="129" spans="1:12" ht="15">
      <c r="A129" s="39"/>
      <c r="B129" s="20"/>
      <c r="C129" s="21"/>
      <c r="D129" s="25" t="s">
        <v>37</v>
      </c>
      <c r="E129" s="23"/>
      <c r="F129" s="24"/>
      <c r="G129" s="24"/>
      <c r="H129" s="24"/>
      <c r="I129" s="24"/>
      <c r="J129" s="24"/>
      <c r="K129" s="45"/>
      <c r="L129" s="24"/>
    </row>
    <row r="130" spans="1:12" ht="15">
      <c r="A130" s="39"/>
      <c r="B130" s="20"/>
      <c r="C130" s="21"/>
      <c r="D130" s="25" t="s">
        <v>38</v>
      </c>
      <c r="E130" s="23"/>
      <c r="F130" s="24"/>
      <c r="G130" s="24"/>
      <c r="H130" s="24"/>
      <c r="I130" s="24"/>
      <c r="J130" s="24"/>
      <c r="K130" s="45"/>
      <c r="L130" s="24"/>
    </row>
    <row r="131" spans="1:12" ht="15">
      <c r="A131" s="39"/>
      <c r="B131" s="20"/>
      <c r="C131" s="21"/>
      <c r="D131" s="25" t="s">
        <v>39</v>
      </c>
      <c r="E131" s="23"/>
      <c r="F131" s="24"/>
      <c r="G131" s="24"/>
      <c r="H131" s="24"/>
      <c r="I131" s="24"/>
      <c r="J131" s="24"/>
      <c r="K131" s="45"/>
      <c r="L131" s="24"/>
    </row>
    <row r="132" spans="1:12" ht="15">
      <c r="A132" s="39"/>
      <c r="B132" s="20"/>
      <c r="C132" s="21"/>
      <c r="D132" s="25" t="s">
        <v>40</v>
      </c>
      <c r="E132" s="23"/>
      <c r="F132" s="24"/>
      <c r="G132" s="24"/>
      <c r="H132" s="24"/>
      <c r="I132" s="24"/>
      <c r="J132" s="24"/>
      <c r="K132" s="45"/>
      <c r="L132" s="24"/>
    </row>
    <row r="133" spans="1:12" ht="15">
      <c r="A133" s="39"/>
      <c r="B133" s="20"/>
      <c r="C133" s="21"/>
      <c r="D133" s="25" t="s">
        <v>41</v>
      </c>
      <c r="E133" s="23"/>
      <c r="F133" s="24"/>
      <c r="G133" s="24"/>
      <c r="H133" s="24"/>
      <c r="I133" s="24"/>
      <c r="J133" s="24"/>
      <c r="K133" s="45"/>
      <c r="L133" s="24"/>
    </row>
    <row r="134" spans="1:12" ht="15">
      <c r="A134" s="39"/>
      <c r="B134" s="20"/>
      <c r="C134" s="21"/>
      <c r="D134" s="25" t="s">
        <v>42</v>
      </c>
      <c r="E134" s="23"/>
      <c r="F134" s="24"/>
      <c r="G134" s="24"/>
      <c r="H134" s="24"/>
      <c r="I134" s="24"/>
      <c r="J134" s="24"/>
      <c r="K134" s="45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5">
      <c r="A137" s="40"/>
      <c r="B137" s="27"/>
      <c r="C137" s="28"/>
      <c r="D137" s="29" t="s">
        <v>34</v>
      </c>
      <c r="E137" s="30"/>
      <c r="F137" s="31">
        <f>SUM(F128:F136)</f>
        <v>0</v>
      </c>
      <c r="G137" s="31">
        <f>SUM(G128:G136)</f>
        <v>0</v>
      </c>
      <c r="H137" s="31">
        <f>SUM(H128:H136)</f>
        <v>0</v>
      </c>
      <c r="I137" s="31">
        <f>SUM(I128:I136)</f>
        <v>0</v>
      </c>
      <c r="J137" s="31">
        <f>SUM(J128:J136)</f>
        <v>0</v>
      </c>
      <c r="K137" s="46"/>
      <c r="L137" s="31">
        <f>SUM(L128:L136)</f>
        <v>0</v>
      </c>
    </row>
    <row r="138" spans="1:12">
      <c r="A138" s="41">
        <f>A120</f>
        <v>2</v>
      </c>
      <c r="B138" s="41">
        <f>B120</f>
        <v>2</v>
      </c>
      <c r="C138" s="56" t="s">
        <v>43</v>
      </c>
      <c r="D138" s="57"/>
      <c r="E138" s="37"/>
      <c r="F138" s="38">
        <f>F127+F137</f>
        <v>635</v>
      </c>
      <c r="G138" s="38">
        <f>G127+G137</f>
        <v>11.53</v>
      </c>
      <c r="H138" s="38">
        <f>H127+H137</f>
        <v>12.396999999999998</v>
      </c>
      <c r="I138" s="38">
        <f>I127+I137</f>
        <v>57.370000000000005</v>
      </c>
      <c r="J138" s="38">
        <f>J127+J137</f>
        <v>344.23</v>
      </c>
      <c r="K138" s="38"/>
      <c r="L138" s="38">
        <f>L127+L137</f>
        <v>70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17" t="s">
        <v>65</v>
      </c>
      <c r="F139" s="18">
        <v>180</v>
      </c>
      <c r="G139" s="18">
        <v>5.7</v>
      </c>
      <c r="H139" s="18">
        <v>11.4</v>
      </c>
      <c r="I139" s="18">
        <v>40.1</v>
      </c>
      <c r="J139" s="18">
        <v>285.39999999999998</v>
      </c>
      <c r="K139" s="44">
        <v>105</v>
      </c>
      <c r="L139" s="18">
        <v>12.5</v>
      </c>
    </row>
    <row r="140" spans="1:12" ht="15">
      <c r="A140" s="19"/>
      <c r="B140" s="20"/>
      <c r="C140" s="21"/>
      <c r="D140" s="22"/>
      <c r="E140" s="23" t="s">
        <v>66</v>
      </c>
      <c r="F140" s="24">
        <v>80</v>
      </c>
      <c r="G140" s="24">
        <v>15.9</v>
      </c>
      <c r="H140" s="24">
        <v>22.5</v>
      </c>
      <c r="I140" s="24">
        <v>5.2</v>
      </c>
      <c r="J140" s="24">
        <v>286.89999999999998</v>
      </c>
      <c r="K140" s="45">
        <v>211</v>
      </c>
      <c r="L140" s="24">
        <v>32</v>
      </c>
    </row>
    <row r="141" spans="1:12" ht="15">
      <c r="A141" s="19"/>
      <c r="B141" s="20"/>
      <c r="C141" s="21"/>
      <c r="D141" s="25" t="s">
        <v>28</v>
      </c>
      <c r="E141" s="23" t="s">
        <v>54</v>
      </c>
      <c r="F141" s="24">
        <v>200</v>
      </c>
      <c r="G141" s="24">
        <v>1.55</v>
      </c>
      <c r="H141" s="24">
        <v>1.4529000000000001</v>
      </c>
      <c r="I141" s="24">
        <v>2.1749000000000001</v>
      </c>
      <c r="J141" s="24">
        <v>27.98</v>
      </c>
      <c r="K141" s="45">
        <v>603</v>
      </c>
      <c r="L141" s="24">
        <v>7.5</v>
      </c>
    </row>
    <row r="142" spans="1:12" ht="15.75" customHeight="1">
      <c r="A142" s="19"/>
      <c r="B142" s="20"/>
      <c r="C142" s="21"/>
      <c r="D142" s="25" t="s">
        <v>29</v>
      </c>
      <c r="E142" s="23" t="s">
        <v>30</v>
      </c>
      <c r="F142" s="24">
        <v>25</v>
      </c>
      <c r="G142" s="24">
        <v>1.9</v>
      </c>
      <c r="H142" s="24">
        <v>0.23499999999999999</v>
      </c>
      <c r="I142" s="24">
        <v>12.3</v>
      </c>
      <c r="J142" s="24">
        <v>58.75</v>
      </c>
      <c r="K142" s="45">
        <v>257</v>
      </c>
      <c r="L142" s="24">
        <v>3</v>
      </c>
    </row>
    <row r="143" spans="1:12" ht="15">
      <c r="A143" s="19"/>
      <c r="B143" s="20"/>
      <c r="C143" s="21"/>
      <c r="D143" s="25" t="s">
        <v>31</v>
      </c>
      <c r="E143" s="23"/>
      <c r="F143" s="24"/>
      <c r="G143" s="24"/>
      <c r="H143" s="24"/>
      <c r="I143" s="24"/>
      <c r="J143" s="24"/>
      <c r="K143" s="45"/>
      <c r="L143" s="24"/>
    </row>
    <row r="144" spans="1:12" ht="15">
      <c r="A144" s="19"/>
      <c r="B144" s="20"/>
      <c r="C144" s="21"/>
      <c r="D144" s="22"/>
      <c r="E144" s="23" t="s">
        <v>72</v>
      </c>
      <c r="F144" s="24">
        <v>15</v>
      </c>
      <c r="G144" s="24">
        <v>2</v>
      </c>
      <c r="H144" s="24">
        <v>25</v>
      </c>
      <c r="I144" s="24">
        <v>73</v>
      </c>
      <c r="J144" s="24">
        <v>440</v>
      </c>
      <c r="K144" s="45"/>
      <c r="L144" s="24">
        <v>15</v>
      </c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5"/>
      <c r="L145" s="24"/>
    </row>
    <row r="146" spans="1:12" ht="15">
      <c r="A146" s="26"/>
      <c r="B146" s="27"/>
      <c r="C146" s="28"/>
      <c r="D146" s="29" t="s">
        <v>34</v>
      </c>
      <c r="E146" s="30"/>
      <c r="F146" s="31">
        <f>SUM(F139:F145)</f>
        <v>500</v>
      </c>
      <c r="G146" s="31">
        <f>SUM(G139:G145)</f>
        <v>27.05</v>
      </c>
      <c r="H146" s="31">
        <f>SUM(H139:H145)</f>
        <v>60.587899999999998</v>
      </c>
      <c r="I146" s="31">
        <f>SUM(I139:I145)</f>
        <v>132.7749</v>
      </c>
      <c r="J146" s="31">
        <f>SUM(J139:J145)</f>
        <v>1099.03</v>
      </c>
      <c r="K146" s="46"/>
      <c r="L146" s="31">
        <f>SUM(L139:L145)</f>
        <v>70</v>
      </c>
    </row>
    <row r="147" spans="1:12" ht="15">
      <c r="A147" s="32">
        <f>A139</f>
        <v>2</v>
      </c>
      <c r="B147" s="33">
        <f>B139</f>
        <v>3</v>
      </c>
      <c r="C147" s="34" t="s">
        <v>35</v>
      </c>
      <c r="D147" s="25" t="s">
        <v>36</v>
      </c>
      <c r="E147" s="23"/>
      <c r="F147" s="24"/>
      <c r="G147" s="24"/>
      <c r="H147" s="24"/>
      <c r="I147" s="24"/>
      <c r="J147" s="24"/>
      <c r="K147" s="45"/>
      <c r="L147" s="24"/>
    </row>
    <row r="148" spans="1:12" ht="15">
      <c r="A148" s="19"/>
      <c r="B148" s="20"/>
      <c r="C148" s="21"/>
      <c r="D148" s="25" t="s">
        <v>37</v>
      </c>
      <c r="E148" s="23"/>
      <c r="F148" s="24"/>
      <c r="G148" s="24"/>
      <c r="H148" s="24"/>
      <c r="I148" s="24"/>
      <c r="J148" s="24"/>
      <c r="K148" s="45"/>
      <c r="L148" s="24"/>
    </row>
    <row r="149" spans="1:12" ht="15">
      <c r="A149" s="19"/>
      <c r="B149" s="20"/>
      <c r="C149" s="21"/>
      <c r="D149" s="25" t="s">
        <v>38</v>
      </c>
      <c r="E149" s="23"/>
      <c r="F149" s="24"/>
      <c r="G149" s="24"/>
      <c r="H149" s="24"/>
      <c r="I149" s="24"/>
      <c r="J149" s="24"/>
      <c r="K149" s="45"/>
      <c r="L149" s="24"/>
    </row>
    <row r="150" spans="1:12" ht="15">
      <c r="A150" s="19"/>
      <c r="B150" s="20"/>
      <c r="C150" s="21"/>
      <c r="D150" s="25" t="s">
        <v>39</v>
      </c>
      <c r="E150" s="23"/>
      <c r="F150" s="24"/>
      <c r="G150" s="24"/>
      <c r="H150" s="24"/>
      <c r="I150" s="24"/>
      <c r="J150" s="24"/>
      <c r="K150" s="45"/>
      <c r="L150" s="24"/>
    </row>
    <row r="151" spans="1:12" ht="15">
      <c r="A151" s="19"/>
      <c r="B151" s="20"/>
      <c r="C151" s="21"/>
      <c r="D151" s="25" t="s">
        <v>40</v>
      </c>
      <c r="E151" s="23"/>
      <c r="F151" s="24"/>
      <c r="G151" s="24"/>
      <c r="H151" s="24"/>
      <c r="I151" s="24"/>
      <c r="J151" s="24"/>
      <c r="K151" s="45"/>
      <c r="L151" s="24"/>
    </row>
    <row r="152" spans="1:12" ht="15">
      <c r="A152" s="19"/>
      <c r="B152" s="20"/>
      <c r="C152" s="21"/>
      <c r="D152" s="25" t="s">
        <v>41</v>
      </c>
      <c r="E152" s="23"/>
      <c r="F152" s="24"/>
      <c r="G152" s="24"/>
      <c r="H152" s="24"/>
      <c r="I152" s="24"/>
      <c r="J152" s="24"/>
      <c r="K152" s="45"/>
      <c r="L152" s="24"/>
    </row>
    <row r="153" spans="1:12" ht="15">
      <c r="A153" s="19"/>
      <c r="B153" s="20"/>
      <c r="C153" s="21"/>
      <c r="D153" s="25" t="s">
        <v>42</v>
      </c>
      <c r="E153" s="23"/>
      <c r="F153" s="24"/>
      <c r="G153" s="24"/>
      <c r="H153" s="24"/>
      <c r="I153" s="24"/>
      <c r="J153" s="24"/>
      <c r="K153" s="45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5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5">
      <c r="A156" s="26"/>
      <c r="B156" s="27"/>
      <c r="C156" s="28"/>
      <c r="D156" s="29" t="s">
        <v>34</v>
      </c>
      <c r="E156" s="30"/>
      <c r="F156" s="31">
        <f>SUM(F147:F155)</f>
        <v>0</v>
      </c>
      <c r="G156" s="31">
        <f>SUM(G147:G155)</f>
        <v>0</v>
      </c>
      <c r="H156" s="31">
        <f>SUM(H147:H155)</f>
        <v>0</v>
      </c>
      <c r="I156" s="31">
        <f>SUM(I147:I155)</f>
        <v>0</v>
      </c>
      <c r="J156" s="31">
        <f>SUM(J147:J155)</f>
        <v>0</v>
      </c>
      <c r="K156" s="46"/>
      <c r="L156" s="31">
        <f>SUM(L147:L155)</f>
        <v>0</v>
      </c>
    </row>
    <row r="157" spans="1:12">
      <c r="A157" s="35">
        <f>A139</f>
        <v>2</v>
      </c>
      <c r="B157" s="36">
        <f>B139</f>
        <v>3</v>
      </c>
      <c r="C157" s="56" t="s">
        <v>43</v>
      </c>
      <c r="D157" s="57"/>
      <c r="E157" s="37"/>
      <c r="F157" s="38">
        <f>F146+F156</f>
        <v>500</v>
      </c>
      <c r="G157" s="38">
        <f>G146+G156</f>
        <v>27.05</v>
      </c>
      <c r="H157" s="38">
        <f>H146+H156</f>
        <v>60.587899999999998</v>
      </c>
      <c r="I157" s="38">
        <f>I146+I156</f>
        <v>132.7749</v>
      </c>
      <c r="J157" s="38">
        <f>J146+J156</f>
        <v>1099.03</v>
      </c>
      <c r="K157" s="38"/>
      <c r="L157" s="38">
        <f>L146+L156</f>
        <v>70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17" t="s">
        <v>68</v>
      </c>
      <c r="F158" s="18">
        <v>200</v>
      </c>
      <c r="G158" s="18">
        <v>2.5</v>
      </c>
      <c r="H158" s="18">
        <v>7.5</v>
      </c>
      <c r="I158" s="18">
        <v>12.5</v>
      </c>
      <c r="J158" s="18">
        <v>25</v>
      </c>
      <c r="K158" s="44">
        <v>208</v>
      </c>
      <c r="L158" s="18">
        <v>18.5</v>
      </c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5"/>
      <c r="L159" s="24"/>
    </row>
    <row r="160" spans="1:12" ht="15">
      <c r="A160" s="19"/>
      <c r="B160" s="20"/>
      <c r="C160" s="21"/>
      <c r="D160" s="25" t="s">
        <v>28</v>
      </c>
      <c r="E160" s="23" t="s">
        <v>57</v>
      </c>
      <c r="F160" s="24">
        <v>200</v>
      </c>
      <c r="G160" s="24">
        <v>0.35399999999999998</v>
      </c>
      <c r="H160" s="24">
        <v>5.5E-2</v>
      </c>
      <c r="I160" s="24">
        <v>22.794</v>
      </c>
      <c r="J160" s="24">
        <v>93.84</v>
      </c>
      <c r="K160" s="45">
        <v>868</v>
      </c>
      <c r="L160" s="24">
        <v>15</v>
      </c>
    </row>
    <row r="161" spans="1:12" ht="15">
      <c r="A161" s="19"/>
      <c r="B161" s="20"/>
      <c r="C161" s="21"/>
      <c r="D161" s="25" t="s">
        <v>29</v>
      </c>
      <c r="E161" s="23" t="s">
        <v>30</v>
      </c>
      <c r="F161" s="24">
        <v>25</v>
      </c>
      <c r="G161" s="24">
        <v>1.9</v>
      </c>
      <c r="H161" s="24">
        <v>0.23499999999999999</v>
      </c>
      <c r="I161" s="24">
        <v>12.3</v>
      </c>
      <c r="J161" s="24">
        <v>58.75</v>
      </c>
      <c r="K161" s="45">
        <v>257</v>
      </c>
      <c r="L161" s="24">
        <v>3</v>
      </c>
    </row>
    <row r="162" spans="1:12" ht="15">
      <c r="A162" s="19"/>
      <c r="B162" s="20"/>
      <c r="C162" s="21"/>
      <c r="D162" s="25" t="s">
        <v>31</v>
      </c>
      <c r="E162" s="23"/>
      <c r="F162" s="24"/>
      <c r="G162" s="24"/>
      <c r="H162" s="24"/>
      <c r="I162" s="24"/>
      <c r="J162" s="24"/>
      <c r="K162" s="45"/>
      <c r="L162" s="24"/>
    </row>
    <row r="163" spans="1:12" ht="15">
      <c r="A163" s="19"/>
      <c r="B163" s="20"/>
      <c r="C163" s="21"/>
      <c r="D163" s="22"/>
      <c r="E163" s="23" t="s">
        <v>45</v>
      </c>
      <c r="F163" s="24">
        <v>60</v>
      </c>
      <c r="G163" s="24">
        <v>0.8</v>
      </c>
      <c r="H163" s="24">
        <v>0.1</v>
      </c>
      <c r="I163" s="24">
        <v>2.5</v>
      </c>
      <c r="J163" s="24">
        <v>14</v>
      </c>
      <c r="K163" s="45"/>
      <c r="L163" s="24">
        <v>10.5</v>
      </c>
    </row>
    <row r="164" spans="1:12" ht="15">
      <c r="A164" s="19"/>
      <c r="B164" s="20"/>
      <c r="C164" s="21"/>
      <c r="D164" s="22"/>
      <c r="E164" s="23" t="s">
        <v>61</v>
      </c>
      <c r="F164" s="24">
        <v>45</v>
      </c>
      <c r="G164" s="24">
        <v>7.5</v>
      </c>
      <c r="H164" s="24">
        <v>30</v>
      </c>
      <c r="I164" s="24">
        <v>56</v>
      </c>
      <c r="J164" s="24">
        <v>525</v>
      </c>
      <c r="K164" s="45"/>
      <c r="L164" s="24">
        <v>23</v>
      </c>
    </row>
    <row r="165" spans="1:12" ht="15">
      <c r="A165" s="26"/>
      <c r="B165" s="27"/>
      <c r="C165" s="28"/>
      <c r="D165" s="29" t="s">
        <v>34</v>
      </c>
      <c r="E165" s="30"/>
      <c r="F165" s="31">
        <f>SUM(F158:F164)</f>
        <v>530</v>
      </c>
      <c r="G165" s="31">
        <f>SUM(G158:G164)</f>
        <v>13.053999999999998</v>
      </c>
      <c r="H165" s="31">
        <f>SUM(H158:H164)</f>
        <v>37.89</v>
      </c>
      <c r="I165" s="31">
        <f>SUM(I158:I164)</f>
        <v>106.09399999999999</v>
      </c>
      <c r="J165" s="31">
        <f>SUM(J158:J164)</f>
        <v>716.59</v>
      </c>
      <c r="K165" s="46"/>
      <c r="L165" s="31">
        <f>SUM(L158:L164)</f>
        <v>70</v>
      </c>
    </row>
    <row r="166" spans="1:12" ht="15">
      <c r="A166" s="32">
        <f>A158</f>
        <v>2</v>
      </c>
      <c r="B166" s="33">
        <f>B158</f>
        <v>4</v>
      </c>
      <c r="C166" s="34" t="s">
        <v>35</v>
      </c>
      <c r="D166" s="25" t="s">
        <v>36</v>
      </c>
      <c r="E166" s="23"/>
      <c r="F166" s="24"/>
      <c r="G166" s="24"/>
      <c r="H166" s="24"/>
      <c r="I166" s="24"/>
      <c r="J166" s="24"/>
      <c r="K166" s="45"/>
      <c r="L166" s="24"/>
    </row>
    <row r="167" spans="1:12" ht="15">
      <c r="A167" s="19"/>
      <c r="B167" s="20"/>
      <c r="C167" s="21"/>
      <c r="D167" s="25" t="s">
        <v>37</v>
      </c>
      <c r="E167" s="23"/>
      <c r="F167" s="24"/>
      <c r="G167" s="24"/>
      <c r="H167" s="24"/>
      <c r="I167" s="24"/>
      <c r="J167" s="24"/>
      <c r="K167" s="45"/>
      <c r="L167" s="24"/>
    </row>
    <row r="168" spans="1:12" ht="15">
      <c r="A168" s="19"/>
      <c r="B168" s="20"/>
      <c r="C168" s="21"/>
      <c r="D168" s="25" t="s">
        <v>38</v>
      </c>
      <c r="E168" s="23"/>
      <c r="F168" s="24"/>
      <c r="G168" s="24"/>
      <c r="H168" s="24"/>
      <c r="I168" s="24"/>
      <c r="J168" s="24"/>
      <c r="K168" s="45"/>
      <c r="L168" s="24"/>
    </row>
    <row r="169" spans="1:12" ht="15">
      <c r="A169" s="19"/>
      <c r="B169" s="20"/>
      <c r="C169" s="21"/>
      <c r="D169" s="25" t="s">
        <v>39</v>
      </c>
      <c r="E169" s="23"/>
      <c r="F169" s="24"/>
      <c r="G169" s="24"/>
      <c r="H169" s="24"/>
      <c r="I169" s="24"/>
      <c r="J169" s="24"/>
      <c r="K169" s="45"/>
      <c r="L169" s="24"/>
    </row>
    <row r="170" spans="1:12" ht="15">
      <c r="A170" s="19"/>
      <c r="B170" s="20"/>
      <c r="C170" s="21"/>
      <c r="D170" s="25" t="s">
        <v>40</v>
      </c>
      <c r="E170" s="23"/>
      <c r="F170" s="24"/>
      <c r="G170" s="24"/>
      <c r="H170" s="24"/>
      <c r="I170" s="24"/>
      <c r="J170" s="24"/>
      <c r="K170" s="45"/>
      <c r="L170" s="24"/>
    </row>
    <row r="171" spans="1:12" ht="15">
      <c r="A171" s="19"/>
      <c r="B171" s="20"/>
      <c r="C171" s="21"/>
      <c r="D171" s="25" t="s">
        <v>41</v>
      </c>
      <c r="E171" s="23"/>
      <c r="F171" s="24"/>
      <c r="G171" s="24"/>
      <c r="H171" s="24"/>
      <c r="I171" s="24"/>
      <c r="J171" s="24"/>
      <c r="K171" s="45"/>
      <c r="L171" s="24"/>
    </row>
    <row r="172" spans="1:12" ht="15">
      <c r="A172" s="19"/>
      <c r="B172" s="20"/>
      <c r="C172" s="21"/>
      <c r="D172" s="25" t="s">
        <v>42</v>
      </c>
      <c r="E172" s="23"/>
      <c r="F172" s="24"/>
      <c r="G172" s="24"/>
      <c r="H172" s="24"/>
      <c r="I172" s="24"/>
      <c r="J172" s="24"/>
      <c r="K172" s="45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5">
      <c r="A175" s="26"/>
      <c r="B175" s="27"/>
      <c r="C175" s="28"/>
      <c r="D175" s="29" t="s">
        <v>34</v>
      </c>
      <c r="E175" s="30"/>
      <c r="F175" s="31">
        <f>SUM(F166:F174)</f>
        <v>0</v>
      </c>
      <c r="G175" s="31">
        <f>SUM(G166:G174)</f>
        <v>0</v>
      </c>
      <c r="H175" s="31">
        <f>SUM(H166:H174)</f>
        <v>0</v>
      </c>
      <c r="I175" s="31">
        <f>SUM(I166:I174)</f>
        <v>0</v>
      </c>
      <c r="J175" s="31">
        <f>SUM(J166:J174)</f>
        <v>0</v>
      </c>
      <c r="K175" s="46"/>
      <c r="L175" s="31">
        <f>SUM(L166:L174)</f>
        <v>0</v>
      </c>
    </row>
    <row r="176" spans="1:12">
      <c r="A176" s="35">
        <f>A158</f>
        <v>2</v>
      </c>
      <c r="B176" s="36">
        <f>B158</f>
        <v>4</v>
      </c>
      <c r="C176" s="56" t="s">
        <v>43</v>
      </c>
      <c r="D176" s="57"/>
      <c r="E176" s="37"/>
      <c r="F176" s="38">
        <f>F165+F175</f>
        <v>530</v>
      </c>
      <c r="G176" s="38">
        <f>G165+G175</f>
        <v>13.053999999999998</v>
      </c>
      <c r="H176" s="38">
        <f>H165+H175</f>
        <v>37.89</v>
      </c>
      <c r="I176" s="38">
        <f>I165+I175</f>
        <v>106.09399999999999</v>
      </c>
      <c r="J176" s="38">
        <f>J165+J175</f>
        <v>716.59</v>
      </c>
      <c r="K176" s="38"/>
      <c r="L176" s="38">
        <f>L165+L175</f>
        <v>70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 t="s">
        <v>69</v>
      </c>
      <c r="F177" s="18">
        <v>200</v>
      </c>
      <c r="G177" s="18">
        <v>8.6999999999999993</v>
      </c>
      <c r="H177" s="18">
        <v>9</v>
      </c>
      <c r="I177" s="18">
        <v>42.2</v>
      </c>
      <c r="J177" s="18">
        <v>282.3</v>
      </c>
      <c r="K177" s="44">
        <v>148</v>
      </c>
      <c r="L177" s="18">
        <v>12.3</v>
      </c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5"/>
      <c r="L178" s="24"/>
    </row>
    <row r="179" spans="1:12" ht="15">
      <c r="A179" s="19"/>
      <c r="B179" s="20"/>
      <c r="C179" s="21"/>
      <c r="D179" s="25" t="s">
        <v>28</v>
      </c>
      <c r="E179" s="23" t="s">
        <v>46</v>
      </c>
      <c r="F179" s="24">
        <v>200</v>
      </c>
      <c r="G179" s="24">
        <v>1.55</v>
      </c>
      <c r="H179" s="24">
        <v>1.452</v>
      </c>
      <c r="I179" s="24">
        <v>3.17</v>
      </c>
      <c r="J179" s="24">
        <v>27.98</v>
      </c>
      <c r="K179" s="45">
        <v>619</v>
      </c>
      <c r="L179" s="24">
        <v>10.199999999999999</v>
      </c>
    </row>
    <row r="180" spans="1:12" ht="15">
      <c r="A180" s="19"/>
      <c r="B180" s="20"/>
      <c r="C180" s="21"/>
      <c r="D180" s="25" t="s">
        <v>29</v>
      </c>
      <c r="E180" s="23" t="s">
        <v>30</v>
      </c>
      <c r="F180" s="24">
        <v>25</v>
      </c>
      <c r="G180" s="24">
        <v>1.9</v>
      </c>
      <c r="H180" s="24">
        <v>0.23499999999999999</v>
      </c>
      <c r="I180" s="24">
        <v>12.3</v>
      </c>
      <c r="J180" s="24">
        <v>58.75</v>
      </c>
      <c r="K180" s="45">
        <v>257</v>
      </c>
      <c r="L180" s="24">
        <v>3</v>
      </c>
    </row>
    <row r="181" spans="1:12" ht="15">
      <c r="A181" s="19"/>
      <c r="B181" s="20"/>
      <c r="C181" s="21"/>
      <c r="D181" s="25" t="s">
        <v>31</v>
      </c>
      <c r="E181" s="23" t="s">
        <v>70</v>
      </c>
      <c r="F181" s="24">
        <v>120</v>
      </c>
      <c r="G181" s="24">
        <v>0.8</v>
      </c>
      <c r="H181" s="24">
        <v>0.2</v>
      </c>
      <c r="I181" s="24">
        <v>7.5</v>
      </c>
      <c r="J181" s="24">
        <v>33</v>
      </c>
      <c r="K181" s="45"/>
      <c r="L181" s="24">
        <v>28.4</v>
      </c>
    </row>
    <row r="182" spans="1:12" ht="15">
      <c r="A182" s="19"/>
      <c r="B182" s="20"/>
      <c r="C182" s="21"/>
      <c r="D182" s="22"/>
      <c r="E182" s="23" t="s">
        <v>71</v>
      </c>
      <c r="F182" s="24">
        <v>15</v>
      </c>
      <c r="G182" s="24">
        <v>28</v>
      </c>
      <c r="H182" s="24">
        <v>15</v>
      </c>
      <c r="I182" s="24">
        <v>0</v>
      </c>
      <c r="J182" s="24">
        <v>247</v>
      </c>
      <c r="K182" s="45"/>
      <c r="L182" s="24">
        <v>16.100000000000001</v>
      </c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5.75" customHeight="1">
      <c r="A184" s="26"/>
      <c r="B184" s="27"/>
      <c r="C184" s="28"/>
      <c r="D184" s="29" t="s">
        <v>34</v>
      </c>
      <c r="E184" s="30"/>
      <c r="F184" s="31">
        <f>SUM(F177:F183)</f>
        <v>560</v>
      </c>
      <c r="G184" s="31">
        <f>SUM(G177:G183)</f>
        <v>40.950000000000003</v>
      </c>
      <c r="H184" s="31">
        <f>SUM(H177:H183)</f>
        <v>25.887</v>
      </c>
      <c r="I184" s="31">
        <f>SUM(I177:I183)</f>
        <v>65.17</v>
      </c>
      <c r="J184" s="31">
        <f>SUM(J177:J183)</f>
        <v>649.03</v>
      </c>
      <c r="K184" s="46"/>
      <c r="L184" s="31">
        <f>SUM(L177:L183)</f>
        <v>70</v>
      </c>
    </row>
    <row r="185" spans="1:12" ht="15">
      <c r="A185" s="32">
        <f>A177</f>
        <v>2</v>
      </c>
      <c r="B185" s="33">
        <f>B177</f>
        <v>5</v>
      </c>
      <c r="C185" s="34" t="s">
        <v>35</v>
      </c>
      <c r="D185" s="25" t="s">
        <v>36</v>
      </c>
      <c r="E185" s="23"/>
      <c r="F185" s="24"/>
      <c r="G185" s="24"/>
      <c r="H185" s="24"/>
      <c r="I185" s="24"/>
      <c r="J185" s="24"/>
      <c r="K185" s="45"/>
      <c r="L185" s="24"/>
    </row>
    <row r="186" spans="1:12" ht="15">
      <c r="A186" s="19"/>
      <c r="B186" s="20"/>
      <c r="C186" s="21"/>
      <c r="D186" s="25" t="s">
        <v>37</v>
      </c>
      <c r="E186" s="23"/>
      <c r="F186" s="24"/>
      <c r="G186" s="24"/>
      <c r="H186" s="24"/>
      <c r="I186" s="24"/>
      <c r="J186" s="24"/>
      <c r="K186" s="45"/>
      <c r="L186" s="24"/>
    </row>
    <row r="187" spans="1:12" ht="15">
      <c r="A187" s="19"/>
      <c r="B187" s="20"/>
      <c r="C187" s="21"/>
      <c r="D187" s="25" t="s">
        <v>38</v>
      </c>
      <c r="E187" s="23"/>
      <c r="F187" s="24"/>
      <c r="G187" s="24"/>
      <c r="H187" s="24"/>
      <c r="I187" s="24"/>
      <c r="J187" s="24"/>
      <c r="K187" s="45"/>
      <c r="L187" s="24"/>
    </row>
    <row r="188" spans="1:12" ht="15">
      <c r="A188" s="19"/>
      <c r="B188" s="20"/>
      <c r="C188" s="21"/>
      <c r="D188" s="25" t="s">
        <v>39</v>
      </c>
      <c r="E188" s="23"/>
      <c r="F188" s="24"/>
      <c r="G188" s="24"/>
      <c r="H188" s="24"/>
      <c r="I188" s="24"/>
      <c r="J188" s="24"/>
      <c r="K188" s="45"/>
      <c r="L188" s="24"/>
    </row>
    <row r="189" spans="1:12" ht="15">
      <c r="A189" s="19"/>
      <c r="B189" s="20"/>
      <c r="C189" s="21"/>
      <c r="D189" s="25" t="s">
        <v>40</v>
      </c>
      <c r="E189" s="23"/>
      <c r="F189" s="24"/>
      <c r="G189" s="24"/>
      <c r="H189" s="24"/>
      <c r="I189" s="24"/>
      <c r="J189" s="24"/>
      <c r="K189" s="45"/>
      <c r="L189" s="24"/>
    </row>
    <row r="190" spans="1:12" ht="15">
      <c r="A190" s="19"/>
      <c r="B190" s="20"/>
      <c r="C190" s="21"/>
      <c r="D190" s="25" t="s">
        <v>41</v>
      </c>
      <c r="E190" s="23"/>
      <c r="F190" s="24"/>
      <c r="G190" s="24"/>
      <c r="H190" s="24"/>
      <c r="I190" s="24"/>
      <c r="J190" s="24"/>
      <c r="K190" s="45"/>
      <c r="L190" s="24"/>
    </row>
    <row r="191" spans="1:12" ht="15">
      <c r="A191" s="19"/>
      <c r="B191" s="20"/>
      <c r="C191" s="21"/>
      <c r="D191" s="25" t="s">
        <v>42</v>
      </c>
      <c r="E191" s="23"/>
      <c r="F191" s="24"/>
      <c r="G191" s="24"/>
      <c r="H191" s="24"/>
      <c r="I191" s="24"/>
      <c r="J191" s="24"/>
      <c r="K191" s="45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5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5">
      <c r="A194" s="26"/>
      <c r="B194" s="27"/>
      <c r="C194" s="28"/>
      <c r="D194" s="29" t="s">
        <v>34</v>
      </c>
      <c r="E194" s="30"/>
      <c r="F194" s="31">
        <f>SUM(F185:F193)</f>
        <v>0</v>
      </c>
      <c r="G194" s="31">
        <f>SUM(G185:G193)</f>
        <v>0</v>
      </c>
      <c r="H194" s="31">
        <f>SUM(H185:H193)</f>
        <v>0</v>
      </c>
      <c r="I194" s="31">
        <f>SUM(I185:I193)</f>
        <v>0</v>
      </c>
      <c r="J194" s="31">
        <f>SUM(J185:J193)</f>
        <v>0</v>
      </c>
      <c r="K194" s="46"/>
      <c r="L194" s="31">
        <f>SUM(L185:L193)</f>
        <v>0</v>
      </c>
    </row>
    <row r="195" spans="1:12">
      <c r="A195" s="35">
        <f>A177</f>
        <v>2</v>
      </c>
      <c r="B195" s="36">
        <f>B177</f>
        <v>5</v>
      </c>
      <c r="C195" s="56" t="s">
        <v>43</v>
      </c>
      <c r="D195" s="57"/>
      <c r="E195" s="37"/>
      <c r="F195" s="38">
        <f>F184+F194</f>
        <v>560</v>
      </c>
      <c r="G195" s="38">
        <f>G184+G194</f>
        <v>40.950000000000003</v>
      </c>
      <c r="H195" s="38">
        <f>H184+H194</f>
        <v>25.887</v>
      </c>
      <c r="I195" s="38">
        <f>I184+I194</f>
        <v>65.17</v>
      </c>
      <c r="J195" s="38">
        <f>J184+J194</f>
        <v>649.03</v>
      </c>
      <c r="K195" s="38"/>
      <c r="L195" s="38">
        <f>L184+L194</f>
        <v>70</v>
      </c>
    </row>
    <row r="196" spans="1:12">
      <c r="A196" s="47"/>
      <c r="B196" s="48"/>
      <c r="C196" s="58" t="s">
        <v>50</v>
      </c>
      <c r="D196" s="59"/>
      <c r="E196" s="60"/>
      <c r="F196" s="49">
        <f>(F24+F43+F62+F81+F100+F119+F138+F157+F176+F195)/(IF(F24=0,0,1)+IF(F43=0,0,1)+IF(F62=0,0,1)+IF(F81=0,0,1)+IF(F100=0,0,1)+IF(F119=0,0,1)+IF(F138=0,0,1)+IF(F157=0,0,1)+IF(F176=0,0,1)+IF(F195=0,0,1))</f>
        <v>572.5</v>
      </c>
      <c r="G196" s="49">
        <f>(G24+G43+G62+G81+G100+G119+G138+G157+G176+G195)/(IF(G24=0,0,1)+IF(G43=0,0,1)+IF(G62=0,0,1)+IF(G81=0,0,1)+IF(G100=0,0,1)+IF(G119=0,0,1)+IF(G138=0,0,1)+IF(G157=0,0,1)+IF(G176=0,0,1)+IF(G195=0,0,1))</f>
        <v>21.564600000000002</v>
      </c>
      <c r="H196" s="49">
        <f>(H24+H43+H62+H81+H100+H119+H138+H157+H176+H195)/(IF(H24=0,0,1)+IF(H43=0,0,1)+IF(H62=0,0,1)+IF(H81=0,0,1)+IF(H100=0,0,1)+IF(H119=0,0,1)+IF(H138=0,0,1)+IF(H157=0,0,1)+IF(H176=0,0,1)+IF(H195=0,0,1))</f>
        <v>30.706489999999995</v>
      </c>
      <c r="I196" s="49">
        <f>(I24+I43+I62+I81+I100+I119+I138+I157+I176+I195)/(IF(I24=0,0,1)+IF(I43=0,0,1)+IF(I62=0,0,1)+IF(I81=0,0,1)+IF(I100=0,0,1)+IF(I119=0,0,1)+IF(I138=0,0,1)+IF(I157=0,0,1)+IF(I176=0,0,1)+IF(I195=0,0,1))</f>
        <v>86.159589999999994</v>
      </c>
      <c r="J196" s="49">
        <f>(J24+J43+J62+J81+J100+J119+J138+J157+J176+J195)/(IF(J24=0,0,1)+IF(J43=0,0,1)+IF(J62=0,0,1)+IF(J81=0,0,1)+IF(J100=0,0,1)+IF(J119=0,0,1)+IF(J138=0,0,1)+IF(J157=0,0,1)+IF(J176=0,0,1)+IF(J195=0,0,1))</f>
        <v>677.44100000000003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70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In</cp:lastModifiedBy>
  <dcterms:created xsi:type="dcterms:W3CDTF">2023-10-12T03:22:00Z</dcterms:created>
  <dcterms:modified xsi:type="dcterms:W3CDTF">2023-10-17T10:51:11Z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2652EE9FA814409D8E8E38ADBB2F0FCF_13</vt:lpwstr>
  </property>
  <property fmtid="{D5CDD505-2E9C-101B-9397-08002B2CF9AE}" pid="3" name="KSOProductBuildVer">
    <vt:lpwstr>1049-12.2.0.13266</vt:lpwstr>
  </property>
</Properties>
</file>